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35" firstSheet="4" activeTab="5"/>
  </bookViews>
  <sheets>
    <sheet name="01_0110150" sheetId="2" r:id="rId1"/>
    <sheet name="01_0111010" sheetId="3" r:id="rId2"/>
    <sheet name="01_0113210" sheetId="4" r:id="rId3"/>
    <sheet name="01_0113242" sheetId="5" r:id="rId4"/>
    <sheet name="01_0114030" sheetId="6" r:id="rId5"/>
    <sheet name="01_0114060 (3)" sheetId="18" r:id="rId6"/>
    <sheet name="01_0114060 (2)" sheetId="17" r:id="rId7"/>
    <sheet name="01_0114060" sheetId="7" r:id="rId8"/>
    <sheet name="01_0114082" sheetId="8" r:id="rId9"/>
    <sheet name="01_0116013" sheetId="9" r:id="rId10"/>
    <sheet name="01_0116030" sheetId="10" r:id="rId11"/>
    <sheet name="01_0117461" sheetId="11" r:id="rId12"/>
    <sheet name="01_0118130" sheetId="12" r:id="rId13"/>
    <sheet name="01_0118700" sheetId="13" r:id="rId14"/>
    <sheet name="01_0119130" sheetId="14" r:id="rId15"/>
    <sheet name="01_0119410" sheetId="15" r:id="rId16"/>
    <sheet name="01_0119770" sheetId="16" r:id="rId17"/>
  </sheets>
  <definedNames>
    <definedName name="_xlnm.Print_Area" localSheetId="0">'01_0110150'!$A$1:$F$112</definedName>
    <definedName name="_xlnm.Print_Area" localSheetId="1">'01_0111010'!$A$1:$F$112</definedName>
    <definedName name="_xlnm.Print_Area" localSheetId="2">'01_0113210'!$A$1:$F$112</definedName>
    <definedName name="_xlnm.Print_Area" localSheetId="3">'01_0113242'!$A$1:$F$112</definedName>
    <definedName name="_xlnm.Print_Area" localSheetId="4">'01_0114030'!$A$1:$F$112</definedName>
    <definedName name="_xlnm.Print_Area" localSheetId="7">'01_0114060'!$A$1:$F$112</definedName>
    <definedName name="_xlnm.Print_Area" localSheetId="6">'01_0114060 (2)'!$A$1:$F$112</definedName>
    <definedName name="_xlnm.Print_Area" localSheetId="5">'01_0114060 (3)'!$A$1:$F$112</definedName>
    <definedName name="_xlnm.Print_Area" localSheetId="8">'01_0114082'!$A$1:$F$112</definedName>
    <definedName name="_xlnm.Print_Area" localSheetId="9">'01_0116013'!$A$1:$F$112</definedName>
    <definedName name="_xlnm.Print_Area" localSheetId="10">'01_0116030'!$A$1:$F$112</definedName>
    <definedName name="_xlnm.Print_Area" localSheetId="11">'01_0117461'!$A$1:$F$112</definedName>
    <definedName name="_xlnm.Print_Area" localSheetId="12">'01_0118130'!$A$1:$F$112</definedName>
    <definedName name="_xlnm.Print_Area" localSheetId="13">'01_0118700'!$A$1:$F$112</definedName>
    <definedName name="_xlnm.Print_Area" localSheetId="14">'01_0119130'!$A$1:$F$112</definedName>
    <definedName name="_xlnm.Print_Area" localSheetId="15">'01_0119410'!$A$1:$F$112</definedName>
    <definedName name="_xlnm.Print_Area" localSheetId="16">'01_0119770'!$A$1:$F$112</definedName>
  </definedNames>
  <calcPr calcId="145621"/>
</workbook>
</file>

<file path=xl/calcChain.xml><?xml version="1.0" encoding="utf-8"?>
<calcChain xmlns="http://schemas.openxmlformats.org/spreadsheetml/2006/main">
  <c r="F97" i="18" l="1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97" i="16" l="1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1" i="6"/>
  <c r="F40" i="6"/>
  <c r="F38" i="6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</calcChain>
</file>

<file path=xl/sharedStrings.xml><?xml version="1.0" encoding="utf-8"?>
<sst xmlns="http://schemas.openxmlformats.org/spreadsheetml/2006/main" count="3213" uniqueCount="143">
  <si>
    <t>ЗАТВЕРДЖЕНО
 Наказ Міністерства фінансів України 28.01.2002 № 57
(у редакції наказу Міністерства фінансів України
04.12.2015 № 1118)</t>
  </si>
  <si>
    <t>Затверджений у сумі: Чотири мільйона п'ятсот сімнадцять тисяч шістсот шістдесят три грн. 00 коп. (4517663,00 грн. )</t>
  </si>
  <si>
    <t>(число, місяць, рік)               М.П.</t>
  </si>
  <si>
    <t>Сільський голова</t>
  </si>
  <si>
    <t>Н.В.Бабанська</t>
  </si>
  <si>
    <t xml:space="preserve">Кошторис на  2019 рік </t>
  </si>
  <si>
    <t>04375033  Мостівська сільська рада</t>
  </si>
  <si>
    <t>(код за ЄДРПОУ та найменування бюджетної установи)</t>
  </si>
  <si>
    <t>с.Мостове Доманівського району Миколаївської області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</si>
  <si>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</si>
  <si>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</si>
  <si>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</si>
  <si>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01 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</si>
  <si>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</si>
  <si>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</si>
  <si>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</si>
  <si>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</si>
  <si>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</si>
  <si>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</si>
  <si>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</si>
  <si>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</si>
  <si>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</si>
  <si>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</si>
  <si>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</si>
  <si>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</si>
  <si>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</si>
  <si>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</si>
  <si>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</si>
  <si>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- інші джерела власних надходжень бюджетних установ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</si>
  <si>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</si>
  <si>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</si>
  <si>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</si>
  <si>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</si>
  <si>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</si>
  <si>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</si>
  <si>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</si>
  <si>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</si>
  <si>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</si>
  <si>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</si>
  <si>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</si>
  <si>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</si>
  <si>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</si>
  <si>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</si>
  <si>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</si>
  <si>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</si>
  <si>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</si>
  <si>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</si>
  <si>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</si>
  <si>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</si>
  <si>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</si>
  <si>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</si>
  <si>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</si>
  <si>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</si>
  <si>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</si>
  <si>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</si>
  <si>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</si>
  <si>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</si>
  <si>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</si>
  <si>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</si>
  <si>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</si>
  <si>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</si>
  <si>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</si>
  <si>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</si>
  <si>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</si>
  <si>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</si>
  <si>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</si>
  <si>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</si>
  <si>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</si>
  <si>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</si>
  <si>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</si>
  <si>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</si>
  <si>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</si>
  <si>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</si>
  <si>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</si>
  <si>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</si>
  <si>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</si>
  <si>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</si>
  <si>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</si>
  <si>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</si>
  <si>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</si>
  <si>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</si>
  <si>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</si>
  <si>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</si>
  <si>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</si>
  <si>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</si>
  <si>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</si>
  <si>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</si>
  <si>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</si>
  <si>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</si>
  <si>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</si>
  <si>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</si>
  <si>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</si>
  <si>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</si>
  <si>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</si>
  <si>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</si>
  <si>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</si>
  <si>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Бабанська Н.В.</t>
  </si>
  <si>
    <t>Гривнак А.С.</t>
  </si>
  <si>
    <t>Головний бухгалтер</t>
  </si>
  <si>
    <t>(підпис)</t>
  </si>
  <si>
    <t>(ініціали і прізвище)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</si>
  <si>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</si>
  <si>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</si>
  <si>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</si>
  <si>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</si>
  <si>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(грн.)</t>
  </si>
  <si>
    <t>(сума словами і цифрами)</t>
  </si>
  <si>
    <t>(посада)</t>
  </si>
  <si>
    <t>(підпис)             (ініціали і прізвище)</t>
  </si>
  <si>
    <t>Затверджений у сумі: Два мільйона дев'ятсот шістдесят п'ять тисяч шістсот сімдесят дев'ять грн. 00 коп. (2965679,00 грн. )</t>
  </si>
  <si>
    <t>0111010 Надання дошкільної освіти</t>
  </si>
  <si>
    <t>Затверджений у сумі: Тридцять тисяч п'ятсот грн. 00 коп. (30500,00 грн. )</t>
  </si>
  <si>
    <t>0113210 Організація та проведення громадських робіт</t>
  </si>
  <si>
    <t>Затверджений у сумі: Сімдесят п'ять тисяч грн. 00 коп. (75000,00 грн. )</t>
  </si>
  <si>
    <t>0113242 Інші заходи у сфері соціального захисту і соціального забезпечення</t>
  </si>
  <si>
    <t>Затверджений у сумі: Дев'яносто вісім тисяч двісті грн. 00 коп. (98200,00 грн. )</t>
  </si>
  <si>
    <t>0114030 Забезпечення діяльності бібліотек</t>
  </si>
  <si>
    <t>0114060 Забезпечення діяльності палаців i будинків культури, клубів, центрів дозвілля та iнших клубних закладів</t>
  </si>
  <si>
    <t>Затверджений у сумі: Вісімдесят тисяч грн. 00 коп. (80000,00 грн. )</t>
  </si>
  <si>
    <t>0114082 Інші заходи в галузі культури і мистецтва</t>
  </si>
  <si>
    <t>Затверджений у сумі: Двісті шістдесят тисяч сто сімдесят грн. 00 коп. (260170,00 грн. )</t>
  </si>
  <si>
    <t>0116013 Забезпечення діяльності водопровідно-каналізаційного господарства</t>
  </si>
  <si>
    <t>Затверджений у сумі: Один мільйон двісті шістдесят тисяч чотириста п'ятдесят три грн. 00 коп. (1260453,00 грн. )</t>
  </si>
  <si>
    <t>0116030 Організація благоустрою населених пунктів</t>
  </si>
  <si>
    <t>Затверджений у сумі: Триста п'ятдесят тисяч грн. 00 коп. (350000,00 грн. )</t>
  </si>
  <si>
    <t>0117461 Утримання та розвиток автомобільних доріг та дорожньої інфраструктури за рахунок коштів місцевого бюджету</t>
  </si>
  <si>
    <t>Затверджений у сумі: Сімсот тисяч грн. 00 коп. (700000,00 грн. )</t>
  </si>
  <si>
    <t>0118130 Забезпечення діяльності місцевої пожежної охорони</t>
  </si>
  <si>
    <t>Затверджений у сумі: П'ять тисяч грн. 00 коп. (5000,00 грн. )</t>
  </si>
  <si>
    <t>0118700 Резервний фонд</t>
  </si>
  <si>
    <t>Затверджений у сумі: Триста шістдесят сім тисяч чотириста п'ятдесят чотири грн. 00 коп. (367454,00 грн. )</t>
  </si>
  <si>
    <t>0119130 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</si>
  <si>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Затверджений у сумі: Два мільйона чотириста двадцять чотири тисячі чотириста грн. 00 коп. (2424400,00 грн. )</t>
  </si>
  <si>
    <t>0119410 Субвенція з місцевого бюджету на здійснення переданих видатків у сфері охорони здоров`я за рахунок коштів медичної субвенції</t>
  </si>
  <si>
    <t>Затверджений у сумі: Дев'ятсот п'ятнадцять тисяч дев'ятсот тридцять вісім грн. 00 коп. (915938,00 грн. )</t>
  </si>
  <si>
    <t>0119770 Інші субвенції з місцевого бюджету</t>
  </si>
  <si>
    <t>04375033  Мостівська сільська рада (Олександрівська сільська бібліотека)</t>
  </si>
  <si>
    <r>
      <t>04375033  Мостівська сільська рада (</t>
    </r>
    <r>
      <rPr>
        <b/>
        <sz val="9"/>
        <color theme="1"/>
        <rFont val="Calibri"/>
        <family val="2"/>
        <charset val="204"/>
        <scheme val="minor"/>
      </rPr>
      <t>Мостівський будинок культури</t>
    </r>
    <r>
      <rPr>
        <sz val="9"/>
        <color theme="1"/>
        <rFont val="Calibri"/>
        <family val="2"/>
        <charset val="204"/>
        <scheme val="minor"/>
      </rPr>
      <t>)</t>
    </r>
  </si>
  <si>
    <t>Затверджений у сумі: 313687 грн (Триста тринадцять тисяч шістсот вісімдесят сім грн 00 коп.</t>
  </si>
  <si>
    <r>
      <t>04375033  Мостівська сільська рада (</t>
    </r>
    <r>
      <rPr>
        <b/>
        <sz val="9"/>
        <color theme="1"/>
        <rFont val="Calibri"/>
        <family val="2"/>
        <charset val="204"/>
        <scheme val="minor"/>
      </rPr>
      <t>Сухобалківський сільський клуб</t>
    </r>
    <r>
      <rPr>
        <sz val="9"/>
        <color theme="1"/>
        <rFont val="Calibri"/>
        <family val="2"/>
        <charset val="204"/>
        <scheme val="minor"/>
      </rPr>
      <t>)</t>
    </r>
  </si>
  <si>
    <t>Затверджений у сумі:69169 грн (Шістдесят дев'ять тисяч сто шістдесят дев'ять грн 00 коп.</t>
  </si>
  <si>
    <r>
      <t xml:space="preserve">04375033  Мостівська сільська рада </t>
    </r>
    <r>
      <rPr>
        <b/>
        <sz val="9"/>
        <color theme="1"/>
        <rFont val="Calibri"/>
        <family val="2"/>
        <charset val="204"/>
        <scheme val="minor"/>
      </rPr>
      <t>(Олександрівський  сільський клуб</t>
    </r>
    <r>
      <rPr>
        <sz val="9"/>
        <color theme="1"/>
        <rFont val="Calibri"/>
        <family val="2"/>
        <charset val="204"/>
        <scheme val="minor"/>
      </rPr>
      <t>)</t>
    </r>
  </si>
  <si>
    <t>Затверджений у сумі:174141 грн (Сто сімдесят чотири тисячі сто сорок одна  грн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</si>
</sst>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15</v>
      </c>
      <c r="D19" s="37"/>
      <c r="E19" s="37"/>
      <c r="F19" s="37"/>
      <c r="G19" s="4" t="s">
        <v>15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4517663</v>
      </c>
      <c r="E24" s="8">
        <v>0</v>
      </c>
      <c r="F24" s="8">
        <v>4517663</v>
      </c>
    </row>
    <row r="25" spans="1:7" x14ac:dyDescent="0.2">
      <c r="A25" s="41" t="s">
        <v>24</v>
      </c>
      <c r="B25" s="41"/>
      <c r="C25" s="9" t="s">
        <v>23</v>
      </c>
      <c r="D25" s="10">
        <v>4517663</v>
      </c>
      <c r="E25" s="11" t="s">
        <v>23</v>
      </c>
      <c r="F25" s="10">
        <v>4517663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4517663</v>
      </c>
      <c r="E36" s="10">
        <v>0</v>
      </c>
      <c r="F36" s="10">
        <v>4517663</v>
      </c>
    </row>
    <row r="37" spans="1:7" x14ac:dyDescent="0.2">
      <c r="A37" s="41" t="s">
        <v>35</v>
      </c>
      <c r="B37" s="41"/>
      <c r="C37" s="12">
        <v>2000</v>
      </c>
      <c r="D37" s="10">
        <v>4517663</v>
      </c>
      <c r="E37" s="10">
        <v>0</v>
      </c>
      <c r="F37" s="10">
        <f t="shared" ref="F37:F68" si="0">SUM(D37:E37)</f>
        <v>4517663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4404633</v>
      </c>
      <c r="E38" s="8">
        <v>0</v>
      </c>
      <c r="F38" s="8">
        <f t="shared" si="0"/>
        <v>4404633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3610355</v>
      </c>
      <c r="E39" s="8">
        <v>0</v>
      </c>
      <c r="F39" s="8">
        <f t="shared" si="0"/>
        <v>3610355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3610355</v>
      </c>
      <c r="E40" s="8">
        <v>0</v>
      </c>
      <c r="F40" s="8">
        <f t="shared" si="0"/>
        <v>3610355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794278</v>
      </c>
      <c r="E42" s="8">
        <v>0</v>
      </c>
      <c r="F42" s="8">
        <f t="shared" si="0"/>
        <v>794278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113030</v>
      </c>
      <c r="E43" s="8">
        <v>0</v>
      </c>
      <c r="F43" s="8">
        <f t="shared" si="0"/>
        <v>113030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30000</v>
      </c>
      <c r="E44" s="8">
        <v>0</v>
      </c>
      <c r="F44" s="8">
        <f t="shared" si="0"/>
        <v>30000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12000</v>
      </c>
      <c r="E47" s="8">
        <v>0</v>
      </c>
      <c r="F47" s="8">
        <f t="shared" si="0"/>
        <v>12000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5000</v>
      </c>
      <c r="E48" s="8">
        <v>0</v>
      </c>
      <c r="F48" s="8">
        <f t="shared" si="0"/>
        <v>5000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66030</v>
      </c>
      <c r="E50" s="8">
        <v>0</v>
      </c>
      <c r="F50" s="8">
        <f t="shared" si="0"/>
        <v>66030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33000</v>
      </c>
      <c r="E53" s="8">
        <v>0</v>
      </c>
      <c r="F53" s="8">
        <f t="shared" si="0"/>
        <v>33000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33030</v>
      </c>
      <c r="E55" s="8">
        <v>0</v>
      </c>
      <c r="F55" s="8">
        <f t="shared" si="0"/>
        <v>33030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120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121</v>
      </c>
      <c r="D19" s="37"/>
      <c r="E19" s="37"/>
      <c r="F19" s="37"/>
      <c r="G19" s="4" t="s">
        <v>121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260170</v>
      </c>
      <c r="E24" s="8">
        <v>0</v>
      </c>
      <c r="F24" s="8">
        <v>260170</v>
      </c>
    </row>
    <row r="25" spans="1:7" x14ac:dyDescent="0.2">
      <c r="A25" s="41" t="s">
        <v>24</v>
      </c>
      <c r="B25" s="41"/>
      <c r="C25" s="9" t="s">
        <v>23</v>
      </c>
      <c r="D25" s="10">
        <v>260170</v>
      </c>
      <c r="E25" s="11" t="s">
        <v>23</v>
      </c>
      <c r="F25" s="10">
        <v>260170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260170</v>
      </c>
      <c r="E36" s="10">
        <v>0</v>
      </c>
      <c r="F36" s="10">
        <v>260170</v>
      </c>
    </row>
    <row r="37" spans="1:7" x14ac:dyDescent="0.2">
      <c r="A37" s="41" t="s">
        <v>35</v>
      </c>
      <c r="B37" s="41"/>
      <c r="C37" s="12">
        <v>2000</v>
      </c>
      <c r="D37" s="10">
        <v>260170</v>
      </c>
      <c r="E37" s="10">
        <v>0</v>
      </c>
      <c r="F37" s="10">
        <f t="shared" ref="F37:F68" si="0">SUM(D37:E37)</f>
        <v>260170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135170</v>
      </c>
      <c r="E38" s="8">
        <v>0</v>
      </c>
      <c r="F38" s="8">
        <f t="shared" si="0"/>
        <v>135170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110794</v>
      </c>
      <c r="E39" s="8">
        <v>0</v>
      </c>
      <c r="F39" s="8">
        <f t="shared" si="0"/>
        <v>110794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110794</v>
      </c>
      <c r="E40" s="8">
        <v>0</v>
      </c>
      <c r="F40" s="8">
        <f t="shared" si="0"/>
        <v>110794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24376</v>
      </c>
      <c r="E42" s="8">
        <v>0</v>
      </c>
      <c r="F42" s="8">
        <f t="shared" si="0"/>
        <v>24376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125000</v>
      </c>
      <c r="E43" s="8">
        <v>0</v>
      </c>
      <c r="F43" s="8">
        <f t="shared" si="0"/>
        <v>125000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120000</v>
      </c>
      <c r="E44" s="8">
        <v>0</v>
      </c>
      <c r="F44" s="8">
        <f t="shared" si="0"/>
        <v>120000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5000</v>
      </c>
      <c r="E47" s="8">
        <v>0</v>
      </c>
      <c r="F47" s="8">
        <f t="shared" si="0"/>
        <v>5000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122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123</v>
      </c>
      <c r="D19" s="37"/>
      <c r="E19" s="37"/>
      <c r="F19" s="37"/>
      <c r="G19" s="4" t="s">
        <v>123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1260453</v>
      </c>
      <c r="E24" s="8">
        <v>0</v>
      </c>
      <c r="F24" s="8">
        <v>1260453</v>
      </c>
    </row>
    <row r="25" spans="1:7" x14ac:dyDescent="0.2">
      <c r="A25" s="41" t="s">
        <v>24</v>
      </c>
      <c r="B25" s="41"/>
      <c r="C25" s="9" t="s">
        <v>23</v>
      </c>
      <c r="D25" s="10">
        <v>1260453</v>
      </c>
      <c r="E25" s="11" t="s">
        <v>23</v>
      </c>
      <c r="F25" s="10">
        <v>1260453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1260453</v>
      </c>
      <c r="E36" s="10">
        <v>0</v>
      </c>
      <c r="F36" s="10">
        <v>1260453</v>
      </c>
    </row>
    <row r="37" spans="1:7" x14ac:dyDescent="0.2">
      <c r="A37" s="41" t="s">
        <v>35</v>
      </c>
      <c r="B37" s="41"/>
      <c r="C37" s="12">
        <v>2000</v>
      </c>
      <c r="D37" s="10">
        <v>1260453</v>
      </c>
      <c r="E37" s="10">
        <v>0</v>
      </c>
      <c r="F37" s="10">
        <f t="shared" ref="F37:F68" si="0">SUM(D37:E37)</f>
        <v>1260453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642053</v>
      </c>
      <c r="E38" s="8">
        <v>0</v>
      </c>
      <c r="F38" s="8">
        <f t="shared" si="0"/>
        <v>642053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526272</v>
      </c>
      <c r="E39" s="8">
        <v>0</v>
      </c>
      <c r="F39" s="8">
        <f t="shared" si="0"/>
        <v>526272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526272</v>
      </c>
      <c r="E40" s="8">
        <v>0</v>
      </c>
      <c r="F40" s="8">
        <f t="shared" si="0"/>
        <v>526272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115781</v>
      </c>
      <c r="E42" s="8">
        <v>0</v>
      </c>
      <c r="F42" s="8">
        <f t="shared" si="0"/>
        <v>115781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614400</v>
      </c>
      <c r="E43" s="8">
        <v>0</v>
      </c>
      <c r="F43" s="8">
        <f t="shared" si="0"/>
        <v>614400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151700</v>
      </c>
      <c r="E44" s="8">
        <v>0</v>
      </c>
      <c r="F44" s="8">
        <f t="shared" si="0"/>
        <v>151700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400000</v>
      </c>
      <c r="E47" s="8">
        <v>0</v>
      </c>
      <c r="F47" s="8">
        <f t="shared" si="0"/>
        <v>400000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62700</v>
      </c>
      <c r="E50" s="8">
        <v>0</v>
      </c>
      <c r="F50" s="8">
        <f t="shared" si="0"/>
        <v>62700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62700</v>
      </c>
      <c r="E53" s="8">
        <v>0</v>
      </c>
      <c r="F53" s="8">
        <f t="shared" si="0"/>
        <v>62700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4000</v>
      </c>
      <c r="E71" s="8">
        <v>0</v>
      </c>
      <c r="F71" s="8">
        <f t="shared" si="1"/>
        <v>4000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124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125</v>
      </c>
      <c r="D19" s="37"/>
      <c r="E19" s="37"/>
      <c r="F19" s="37"/>
      <c r="G19" s="4" t="s">
        <v>125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350000</v>
      </c>
      <c r="E24" s="8">
        <v>0</v>
      </c>
      <c r="F24" s="8">
        <v>350000</v>
      </c>
    </row>
    <row r="25" spans="1:7" x14ac:dyDescent="0.2">
      <c r="A25" s="41" t="s">
        <v>24</v>
      </c>
      <c r="B25" s="41"/>
      <c r="C25" s="9" t="s">
        <v>23</v>
      </c>
      <c r="D25" s="10">
        <v>350000</v>
      </c>
      <c r="E25" s="11" t="s">
        <v>23</v>
      </c>
      <c r="F25" s="10">
        <v>350000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350000</v>
      </c>
      <c r="E36" s="10">
        <v>0</v>
      </c>
      <c r="F36" s="10">
        <v>350000</v>
      </c>
    </row>
    <row r="37" spans="1:7" x14ac:dyDescent="0.2">
      <c r="A37" s="41" t="s">
        <v>35</v>
      </c>
      <c r="B37" s="41"/>
      <c r="C37" s="12">
        <v>2000</v>
      </c>
      <c r="D37" s="10">
        <v>350000</v>
      </c>
      <c r="E37" s="10">
        <v>0</v>
      </c>
      <c r="F37" s="10">
        <f t="shared" ref="F37:F68" si="0">SUM(D37:E37)</f>
        <v>350000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350000</v>
      </c>
      <c r="E43" s="8">
        <v>0</v>
      </c>
      <c r="F43" s="8">
        <f t="shared" si="0"/>
        <v>350000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350000</v>
      </c>
      <c r="E47" s="8">
        <v>0</v>
      </c>
      <c r="F47" s="8">
        <f t="shared" si="0"/>
        <v>350000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126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127</v>
      </c>
      <c r="D19" s="37"/>
      <c r="E19" s="37"/>
      <c r="F19" s="37"/>
      <c r="G19" s="4" t="s">
        <v>127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700000</v>
      </c>
      <c r="E24" s="8">
        <v>0</v>
      </c>
      <c r="F24" s="8">
        <v>700000</v>
      </c>
    </row>
    <row r="25" spans="1:7" x14ac:dyDescent="0.2">
      <c r="A25" s="41" t="s">
        <v>24</v>
      </c>
      <c r="B25" s="41"/>
      <c r="C25" s="9" t="s">
        <v>23</v>
      </c>
      <c r="D25" s="10">
        <v>700000</v>
      </c>
      <c r="E25" s="11" t="s">
        <v>23</v>
      </c>
      <c r="F25" s="10">
        <v>700000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700000</v>
      </c>
      <c r="E36" s="10">
        <v>0</v>
      </c>
      <c r="F36" s="10">
        <v>700000</v>
      </c>
    </row>
    <row r="37" spans="1:7" x14ac:dyDescent="0.2">
      <c r="A37" s="41" t="s">
        <v>35</v>
      </c>
      <c r="B37" s="41"/>
      <c r="C37" s="12">
        <v>2000</v>
      </c>
      <c r="D37" s="10">
        <v>700000</v>
      </c>
      <c r="E37" s="10">
        <v>0</v>
      </c>
      <c r="F37" s="10">
        <f t="shared" ref="F37:F68" si="0">SUM(D37:E37)</f>
        <v>700000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0</v>
      </c>
      <c r="E43" s="8">
        <v>0</v>
      </c>
      <c r="F43" s="8">
        <f t="shared" si="0"/>
        <v>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700000</v>
      </c>
      <c r="E63" s="8">
        <v>0</v>
      </c>
      <c r="F63" s="8">
        <f t="shared" si="0"/>
        <v>700000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700000</v>
      </c>
      <c r="E64" s="8">
        <v>0</v>
      </c>
      <c r="F64" s="8">
        <f t="shared" si="0"/>
        <v>700000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128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129</v>
      </c>
      <c r="D19" s="37"/>
      <c r="E19" s="37"/>
      <c r="F19" s="37"/>
      <c r="G19" s="4" t="s">
        <v>129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5000</v>
      </c>
      <c r="E24" s="8">
        <v>0</v>
      </c>
      <c r="F24" s="8">
        <v>5000</v>
      </c>
    </row>
    <row r="25" spans="1:7" x14ac:dyDescent="0.2">
      <c r="A25" s="41" t="s">
        <v>24</v>
      </c>
      <c r="B25" s="41"/>
      <c r="C25" s="9" t="s">
        <v>23</v>
      </c>
      <c r="D25" s="10">
        <v>5000</v>
      </c>
      <c r="E25" s="11" t="s">
        <v>23</v>
      </c>
      <c r="F25" s="10">
        <v>5000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5000</v>
      </c>
      <c r="E36" s="10">
        <v>0</v>
      </c>
      <c r="F36" s="10">
        <v>5000</v>
      </c>
    </row>
    <row r="37" spans="1:7" x14ac:dyDescent="0.2">
      <c r="A37" s="41" t="s">
        <v>35</v>
      </c>
      <c r="B37" s="41"/>
      <c r="C37" s="12">
        <v>2000</v>
      </c>
      <c r="D37" s="10">
        <v>0</v>
      </c>
      <c r="E37" s="10">
        <v>0</v>
      </c>
      <c r="F37" s="10">
        <f t="shared" ref="F37:F68" si="0">SUM(D37:E37)</f>
        <v>0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0</v>
      </c>
      <c r="E43" s="8">
        <v>0</v>
      </c>
      <c r="F43" s="8">
        <f t="shared" si="0"/>
        <v>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5000</v>
      </c>
      <c r="E97" s="8">
        <v>0</v>
      </c>
      <c r="F97" s="8">
        <f t="shared" si="1"/>
        <v>5000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130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131</v>
      </c>
      <c r="D19" s="37"/>
      <c r="E19" s="37"/>
      <c r="F19" s="37"/>
      <c r="G19" s="4" t="s">
        <v>131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367454</v>
      </c>
      <c r="E24" s="8">
        <v>0</v>
      </c>
      <c r="F24" s="8">
        <v>367454</v>
      </c>
    </row>
    <row r="25" spans="1:7" x14ac:dyDescent="0.2">
      <c r="A25" s="41" t="s">
        <v>24</v>
      </c>
      <c r="B25" s="41"/>
      <c r="C25" s="9" t="s">
        <v>23</v>
      </c>
      <c r="D25" s="10">
        <v>367454</v>
      </c>
      <c r="E25" s="11" t="s">
        <v>23</v>
      </c>
      <c r="F25" s="10">
        <v>367454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367454</v>
      </c>
      <c r="E36" s="10">
        <v>0</v>
      </c>
      <c r="F36" s="10">
        <v>367454</v>
      </c>
    </row>
    <row r="37" spans="1:7" x14ac:dyDescent="0.2">
      <c r="A37" s="41" t="s">
        <v>35</v>
      </c>
      <c r="B37" s="41"/>
      <c r="C37" s="12">
        <v>2000</v>
      </c>
      <c r="D37" s="10">
        <v>367454</v>
      </c>
      <c r="E37" s="10">
        <v>0</v>
      </c>
      <c r="F37" s="10">
        <f t="shared" ref="F37:F68" si="0">SUM(D37:E37)</f>
        <v>367454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0</v>
      </c>
      <c r="E43" s="8">
        <v>0</v>
      </c>
      <c r="F43" s="8">
        <f t="shared" si="0"/>
        <v>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367454</v>
      </c>
      <c r="E63" s="8">
        <v>0</v>
      </c>
      <c r="F63" s="8">
        <f t="shared" si="0"/>
        <v>367454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367454</v>
      </c>
      <c r="E65" s="8">
        <v>0</v>
      </c>
      <c r="F65" s="8">
        <f t="shared" si="0"/>
        <v>367454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132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133</v>
      </c>
      <c r="D19" s="37"/>
      <c r="E19" s="37"/>
      <c r="F19" s="37"/>
      <c r="G19" s="4" t="s">
        <v>133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2424400</v>
      </c>
      <c r="E24" s="8">
        <v>0</v>
      </c>
      <c r="F24" s="8">
        <v>2424400</v>
      </c>
    </row>
    <row r="25" spans="1:7" x14ac:dyDescent="0.2">
      <c r="A25" s="41" t="s">
        <v>24</v>
      </c>
      <c r="B25" s="41"/>
      <c r="C25" s="9" t="s">
        <v>23</v>
      </c>
      <c r="D25" s="10">
        <v>2424400</v>
      </c>
      <c r="E25" s="11" t="s">
        <v>23</v>
      </c>
      <c r="F25" s="10">
        <v>2424400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2424400</v>
      </c>
      <c r="E36" s="10">
        <v>0</v>
      </c>
      <c r="F36" s="10">
        <v>2424400</v>
      </c>
    </row>
    <row r="37" spans="1:7" x14ac:dyDescent="0.2">
      <c r="A37" s="41" t="s">
        <v>35</v>
      </c>
      <c r="B37" s="41"/>
      <c r="C37" s="12">
        <v>2000</v>
      </c>
      <c r="D37" s="10">
        <v>2424400</v>
      </c>
      <c r="E37" s="10">
        <v>0</v>
      </c>
      <c r="F37" s="10">
        <f t="shared" ref="F37:F68" si="0">SUM(D37:E37)</f>
        <v>2424400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0</v>
      </c>
      <c r="E43" s="8">
        <v>0</v>
      </c>
      <c r="F43" s="8">
        <f t="shared" si="0"/>
        <v>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2424400</v>
      </c>
      <c r="E63" s="8">
        <v>0</v>
      </c>
      <c r="F63" s="8">
        <f t="shared" si="0"/>
        <v>2424400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2424400</v>
      </c>
      <c r="E65" s="8">
        <v>0</v>
      </c>
      <c r="F65" s="8">
        <f t="shared" si="0"/>
        <v>2424400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4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134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135</v>
      </c>
      <c r="D19" s="37"/>
      <c r="E19" s="37"/>
      <c r="F19" s="37"/>
      <c r="G19" s="4" t="s">
        <v>135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915938</v>
      </c>
      <c r="E24" s="8">
        <v>0</v>
      </c>
      <c r="F24" s="8">
        <v>915938</v>
      </c>
    </row>
    <row r="25" spans="1:7" x14ac:dyDescent="0.2">
      <c r="A25" s="41" t="s">
        <v>24</v>
      </c>
      <c r="B25" s="41"/>
      <c r="C25" s="9" t="s">
        <v>23</v>
      </c>
      <c r="D25" s="10">
        <v>915938</v>
      </c>
      <c r="E25" s="11" t="s">
        <v>23</v>
      </c>
      <c r="F25" s="10">
        <v>915938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915938</v>
      </c>
      <c r="E36" s="10">
        <v>0</v>
      </c>
      <c r="F36" s="10">
        <v>915938</v>
      </c>
    </row>
    <row r="37" spans="1:7" x14ac:dyDescent="0.2">
      <c r="A37" s="41" t="s">
        <v>35</v>
      </c>
      <c r="B37" s="41"/>
      <c r="C37" s="12">
        <v>2000</v>
      </c>
      <c r="D37" s="10">
        <v>915938</v>
      </c>
      <c r="E37" s="10">
        <v>0</v>
      </c>
      <c r="F37" s="10">
        <f t="shared" ref="F37:F68" si="0">SUM(D37:E37)</f>
        <v>915938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0</v>
      </c>
      <c r="E43" s="8">
        <v>0</v>
      </c>
      <c r="F43" s="8">
        <f t="shared" si="0"/>
        <v>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915938</v>
      </c>
      <c r="E63" s="8">
        <v>0</v>
      </c>
      <c r="F63" s="8">
        <f t="shared" si="0"/>
        <v>915938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915938</v>
      </c>
      <c r="E65" s="8">
        <v>0</v>
      </c>
      <c r="F65" s="8">
        <f t="shared" si="0"/>
        <v>915938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109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110</v>
      </c>
      <c r="D19" s="37"/>
      <c r="E19" s="37"/>
      <c r="F19" s="37"/>
      <c r="G19" s="4" t="s">
        <v>110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2965679</v>
      </c>
      <c r="E24" s="8">
        <v>0</v>
      </c>
      <c r="F24" s="8">
        <v>2965679</v>
      </c>
    </row>
    <row r="25" spans="1:7" x14ac:dyDescent="0.2">
      <c r="A25" s="41" t="s">
        <v>24</v>
      </c>
      <c r="B25" s="41"/>
      <c r="C25" s="9" t="s">
        <v>23</v>
      </c>
      <c r="D25" s="10">
        <v>2965679</v>
      </c>
      <c r="E25" s="11" t="s">
        <v>23</v>
      </c>
      <c r="F25" s="10">
        <v>2965679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2965679</v>
      </c>
      <c r="E36" s="10">
        <v>0</v>
      </c>
      <c r="F36" s="10">
        <v>2965679</v>
      </c>
    </row>
    <row r="37" spans="1:7" x14ac:dyDescent="0.2">
      <c r="A37" s="41" t="s">
        <v>35</v>
      </c>
      <c r="B37" s="41"/>
      <c r="C37" s="12">
        <v>2000</v>
      </c>
      <c r="D37" s="10">
        <v>2965679</v>
      </c>
      <c r="E37" s="10">
        <v>0</v>
      </c>
      <c r="F37" s="10">
        <f t="shared" ref="F37:F68" si="0">SUM(D37:E37)</f>
        <v>2965679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2558554</v>
      </c>
      <c r="E38" s="8">
        <v>0</v>
      </c>
      <c r="F38" s="8">
        <f t="shared" si="0"/>
        <v>2558554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2097175</v>
      </c>
      <c r="E39" s="8">
        <v>0</v>
      </c>
      <c r="F39" s="8">
        <f t="shared" si="0"/>
        <v>2097175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2097175</v>
      </c>
      <c r="E40" s="8">
        <v>0</v>
      </c>
      <c r="F40" s="8">
        <f t="shared" si="0"/>
        <v>2097175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461379</v>
      </c>
      <c r="E42" s="8">
        <v>0</v>
      </c>
      <c r="F42" s="8">
        <f t="shared" si="0"/>
        <v>461379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407125</v>
      </c>
      <c r="E43" s="8">
        <v>0</v>
      </c>
      <c r="F43" s="8">
        <f t="shared" si="0"/>
        <v>407125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60000</v>
      </c>
      <c r="E44" s="8">
        <v>0</v>
      </c>
      <c r="F44" s="8">
        <f t="shared" si="0"/>
        <v>60000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85000</v>
      </c>
      <c r="E46" s="8">
        <v>0</v>
      </c>
      <c r="F46" s="8">
        <f t="shared" si="0"/>
        <v>85000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5000</v>
      </c>
      <c r="E47" s="8">
        <v>0</v>
      </c>
      <c r="F47" s="8">
        <f t="shared" si="0"/>
        <v>5000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1000</v>
      </c>
      <c r="E48" s="8">
        <v>0</v>
      </c>
      <c r="F48" s="8">
        <f t="shared" si="0"/>
        <v>1000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256125</v>
      </c>
      <c r="E50" s="8">
        <v>0</v>
      </c>
      <c r="F50" s="8">
        <f t="shared" si="0"/>
        <v>256125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25000</v>
      </c>
      <c r="E52" s="8">
        <v>0</v>
      </c>
      <c r="F52" s="8">
        <f t="shared" si="0"/>
        <v>25000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93500</v>
      </c>
      <c r="E53" s="8">
        <v>0</v>
      </c>
      <c r="F53" s="8">
        <f t="shared" si="0"/>
        <v>93500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137625</v>
      </c>
      <c r="E55" s="8">
        <v>0</v>
      </c>
      <c r="F55" s="8">
        <f t="shared" si="0"/>
        <v>137625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111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112</v>
      </c>
      <c r="D19" s="37"/>
      <c r="E19" s="37"/>
      <c r="F19" s="37"/>
      <c r="G19" s="4" t="s">
        <v>112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30500</v>
      </c>
      <c r="E24" s="8">
        <v>0</v>
      </c>
      <c r="F24" s="8">
        <v>30500</v>
      </c>
    </row>
    <row r="25" spans="1:7" x14ac:dyDescent="0.2">
      <c r="A25" s="41" t="s">
        <v>24</v>
      </c>
      <c r="B25" s="41"/>
      <c r="C25" s="9" t="s">
        <v>23</v>
      </c>
      <c r="D25" s="10">
        <v>30500</v>
      </c>
      <c r="E25" s="11" t="s">
        <v>23</v>
      </c>
      <c r="F25" s="10">
        <v>30500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30500</v>
      </c>
      <c r="E36" s="10">
        <v>0</v>
      </c>
      <c r="F36" s="10">
        <v>30500</v>
      </c>
    </row>
    <row r="37" spans="1:7" x14ac:dyDescent="0.2">
      <c r="A37" s="41" t="s">
        <v>35</v>
      </c>
      <c r="B37" s="41"/>
      <c r="C37" s="12">
        <v>2000</v>
      </c>
      <c r="D37" s="10">
        <v>30500</v>
      </c>
      <c r="E37" s="10">
        <v>0</v>
      </c>
      <c r="F37" s="10">
        <f t="shared" ref="F37:F68" si="0">SUM(D37:E37)</f>
        <v>30500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30500</v>
      </c>
      <c r="E38" s="8">
        <v>0</v>
      </c>
      <c r="F38" s="8">
        <f t="shared" si="0"/>
        <v>30500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25000</v>
      </c>
      <c r="E39" s="8">
        <v>0</v>
      </c>
      <c r="F39" s="8">
        <f t="shared" si="0"/>
        <v>25000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25000</v>
      </c>
      <c r="E40" s="8">
        <v>0</v>
      </c>
      <c r="F40" s="8">
        <f t="shared" si="0"/>
        <v>25000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5500</v>
      </c>
      <c r="E42" s="8">
        <v>0</v>
      </c>
      <c r="F42" s="8">
        <f t="shared" si="0"/>
        <v>5500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0</v>
      </c>
      <c r="E43" s="8">
        <v>0</v>
      </c>
      <c r="F43" s="8">
        <f t="shared" si="0"/>
        <v>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113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114</v>
      </c>
      <c r="D19" s="37"/>
      <c r="E19" s="37"/>
      <c r="F19" s="37"/>
      <c r="G19" s="4" t="s">
        <v>114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75000</v>
      </c>
      <c r="E24" s="8">
        <v>0</v>
      </c>
      <c r="F24" s="8">
        <v>75000</v>
      </c>
    </row>
    <row r="25" spans="1:7" x14ac:dyDescent="0.2">
      <c r="A25" s="41" t="s">
        <v>24</v>
      </c>
      <c r="B25" s="41"/>
      <c r="C25" s="9" t="s">
        <v>23</v>
      </c>
      <c r="D25" s="10">
        <v>75000</v>
      </c>
      <c r="E25" s="11" t="s">
        <v>23</v>
      </c>
      <c r="F25" s="10">
        <v>75000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75000</v>
      </c>
      <c r="E36" s="10">
        <v>0</v>
      </c>
      <c r="F36" s="10">
        <v>75000</v>
      </c>
    </row>
    <row r="37" spans="1:7" x14ac:dyDescent="0.2">
      <c r="A37" s="41" t="s">
        <v>35</v>
      </c>
      <c r="B37" s="41"/>
      <c r="C37" s="12">
        <v>2000</v>
      </c>
      <c r="D37" s="10">
        <v>75000</v>
      </c>
      <c r="E37" s="10">
        <v>0</v>
      </c>
      <c r="F37" s="10">
        <f t="shared" ref="F37:F68" si="0">SUM(D37:E37)</f>
        <v>75000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15000</v>
      </c>
      <c r="E43" s="8">
        <v>0</v>
      </c>
      <c r="F43" s="8">
        <f t="shared" si="0"/>
        <v>15000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15000</v>
      </c>
      <c r="E44" s="8">
        <v>0</v>
      </c>
      <c r="F44" s="8">
        <f t="shared" si="0"/>
        <v>15000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60000</v>
      </c>
      <c r="E67" s="8">
        <v>0</v>
      </c>
      <c r="F67" s="8">
        <f t="shared" si="0"/>
        <v>60000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60000</v>
      </c>
      <c r="E70" s="8">
        <v>0</v>
      </c>
      <c r="F70" s="8">
        <f t="shared" si="1"/>
        <v>60000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19" workbookViewId="0">
      <selection activeCell="E49" sqref="E49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115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136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116</v>
      </c>
      <c r="D19" s="37"/>
      <c r="E19" s="37"/>
      <c r="F19" s="37"/>
      <c r="G19" s="4" t="s">
        <v>116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31146</v>
      </c>
      <c r="E24" s="8">
        <v>0</v>
      </c>
      <c r="F24" s="8">
        <v>31146</v>
      </c>
    </row>
    <row r="25" spans="1:7" x14ac:dyDescent="0.2">
      <c r="A25" s="41" t="s">
        <v>24</v>
      </c>
      <c r="B25" s="41"/>
      <c r="C25" s="9" t="s">
        <v>23</v>
      </c>
      <c r="D25" s="10">
        <v>31146</v>
      </c>
      <c r="E25" s="11" t="s">
        <v>23</v>
      </c>
      <c r="F25" s="10">
        <v>31146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31146</v>
      </c>
      <c r="E36" s="10">
        <v>0</v>
      </c>
      <c r="F36" s="10">
        <v>31146</v>
      </c>
    </row>
    <row r="37" spans="1:7" x14ac:dyDescent="0.2">
      <c r="A37" s="41" t="s">
        <v>35</v>
      </c>
      <c r="B37" s="41"/>
      <c r="C37" s="12">
        <v>2000</v>
      </c>
      <c r="D37" s="10">
        <v>31146</v>
      </c>
      <c r="E37" s="10">
        <v>0</v>
      </c>
      <c r="F37" s="10">
        <v>31146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31146</v>
      </c>
      <c r="E38" s="8">
        <v>0</v>
      </c>
      <c r="F38" s="8">
        <f t="shared" ref="F38:F68" si="0">SUM(D38:E38)</f>
        <v>31146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25038</v>
      </c>
      <c r="E39" s="8">
        <v>0</v>
      </c>
      <c r="F39" s="8">
        <v>25038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25038</v>
      </c>
      <c r="E40" s="8">
        <v>0</v>
      </c>
      <c r="F40" s="8">
        <f t="shared" si="0"/>
        <v>25038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6108</v>
      </c>
      <c r="E42" s="8">
        <v>0</v>
      </c>
      <c r="F42" s="8">
        <v>6108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0</v>
      </c>
      <c r="E43" s="8">
        <v>0</v>
      </c>
      <c r="F43" s="8">
        <f t="shared" si="0"/>
        <v>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workbookViewId="0">
      <selection activeCell="E41" sqref="E41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142</v>
      </c>
      <c r="C2" s="31"/>
      <c r="D2" s="31"/>
      <c r="E2" s="31"/>
      <c r="F2" s="32"/>
    </row>
    <row r="3" spans="1:10" ht="12.95" customHeight="1" x14ac:dyDescent="0.2">
      <c r="B3" s="23"/>
      <c r="C3" s="23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141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21" t="s">
        <v>10</v>
      </c>
      <c r="B16" s="21"/>
      <c r="C16" s="21"/>
      <c r="D16" s="21"/>
      <c r="E16" s="21"/>
      <c r="F16" s="21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117</v>
      </c>
      <c r="D19" s="37"/>
      <c r="E19" s="37"/>
      <c r="F19" s="37"/>
      <c r="G19" s="4" t="s">
        <v>117</v>
      </c>
    </row>
    <row r="20" spans="1:7" ht="12.95" customHeight="1" x14ac:dyDescent="0.2">
      <c r="A20" s="21"/>
      <c r="B20" s="21"/>
      <c r="C20" s="20"/>
      <c r="D20" s="20"/>
      <c r="E20" s="20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22" t="s">
        <v>19</v>
      </c>
      <c r="E22" s="22" t="s">
        <v>20</v>
      </c>
      <c r="F22" s="38"/>
    </row>
    <row r="23" spans="1:7" x14ac:dyDescent="0.2">
      <c r="A23" s="42">
        <v>1</v>
      </c>
      <c r="B23" s="42"/>
      <c r="C23" s="19">
        <v>2</v>
      </c>
      <c r="D23" s="19">
        <v>3</v>
      </c>
      <c r="E23" s="19">
        <v>4</v>
      </c>
      <c r="F23" s="19">
        <v>5</v>
      </c>
    </row>
    <row r="24" spans="1:7" x14ac:dyDescent="0.2">
      <c r="A24" s="43" t="s">
        <v>22</v>
      </c>
      <c r="B24" s="44"/>
      <c r="C24" s="19" t="s">
        <v>23</v>
      </c>
      <c r="D24" s="8">
        <v>174141</v>
      </c>
      <c r="E24" s="8">
        <v>0</v>
      </c>
      <c r="F24" s="8">
        <v>174141</v>
      </c>
    </row>
    <row r="25" spans="1:7" x14ac:dyDescent="0.2">
      <c r="A25" s="41" t="s">
        <v>24</v>
      </c>
      <c r="B25" s="41"/>
      <c r="C25" s="9" t="s">
        <v>23</v>
      </c>
      <c r="D25" s="10">
        <v>174141</v>
      </c>
      <c r="E25" s="11" t="s">
        <v>23</v>
      </c>
      <c r="F25" s="10">
        <v>174141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174141</v>
      </c>
      <c r="E36" s="10">
        <v>0</v>
      </c>
      <c r="F36" s="10">
        <v>174141</v>
      </c>
    </row>
    <row r="37" spans="1:7" x14ac:dyDescent="0.2">
      <c r="A37" s="41" t="s">
        <v>35</v>
      </c>
      <c r="B37" s="41"/>
      <c r="C37" s="12">
        <v>2000</v>
      </c>
      <c r="D37" s="10">
        <v>174141</v>
      </c>
      <c r="E37" s="10">
        <v>0</v>
      </c>
      <c r="F37" s="10">
        <f t="shared" ref="F37:F97" si="0">SUM(D37:E37)</f>
        <v>174141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138901</v>
      </c>
      <c r="E38" s="8">
        <v>0</v>
      </c>
      <c r="F38" s="8">
        <f t="shared" si="0"/>
        <v>138901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113853</v>
      </c>
      <c r="E39" s="8">
        <v>0</v>
      </c>
      <c r="F39" s="8">
        <f t="shared" si="0"/>
        <v>113853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113853</v>
      </c>
      <c r="E40" s="8">
        <v>0</v>
      </c>
      <c r="F40" s="8">
        <f t="shared" si="0"/>
        <v>113853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25048</v>
      </c>
      <c r="E42" s="8">
        <v>0</v>
      </c>
      <c r="F42" s="8">
        <f t="shared" si="0"/>
        <v>25048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35240</v>
      </c>
      <c r="E43" s="8">
        <v>0</v>
      </c>
      <c r="F43" s="8">
        <f t="shared" si="0"/>
        <v>35240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400</v>
      </c>
      <c r="E48" s="8">
        <v>0</v>
      </c>
      <c r="F48" s="8">
        <f t="shared" si="0"/>
        <v>400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34840</v>
      </c>
      <c r="E50" s="8">
        <v>0</v>
      </c>
      <c r="F50" s="8">
        <f t="shared" si="0"/>
        <v>34840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17500</v>
      </c>
      <c r="E53" s="8">
        <v>0</v>
      </c>
      <c r="F53" s="8">
        <f t="shared" si="0"/>
        <v>17500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17340</v>
      </c>
      <c r="E55" s="8">
        <v>0</v>
      </c>
      <c r="F55" s="8">
        <v>17340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0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0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0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0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0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0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0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0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0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0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0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0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0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0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0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0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0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0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0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0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0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25"/>
      <c r="F100" s="2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25"/>
      <c r="F102" s="2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24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0:B100"/>
    <mergeCell ref="A102:B102"/>
    <mergeCell ref="A107:F107"/>
    <mergeCell ref="A108:F108"/>
    <mergeCell ref="A109:F10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1:B31"/>
    <mergeCell ref="A32:B32"/>
    <mergeCell ref="A33:B33"/>
    <mergeCell ref="A34:B35"/>
    <mergeCell ref="A36:B36"/>
    <mergeCell ref="A37:B37"/>
    <mergeCell ref="A25:B25"/>
    <mergeCell ref="A26:B26"/>
    <mergeCell ref="A27:B27"/>
    <mergeCell ref="A28:B28"/>
    <mergeCell ref="A29:B29"/>
    <mergeCell ref="A30:B30"/>
    <mergeCell ref="A21:B22"/>
    <mergeCell ref="C21:C22"/>
    <mergeCell ref="D21:E21"/>
    <mergeCell ref="F21:F22"/>
    <mergeCell ref="A23:B23"/>
    <mergeCell ref="A24:B24"/>
    <mergeCell ref="A15:F15"/>
    <mergeCell ref="A17:B17"/>
    <mergeCell ref="C17:F17"/>
    <mergeCell ref="A18:B18"/>
    <mergeCell ref="C18:F18"/>
    <mergeCell ref="A19:B19"/>
    <mergeCell ref="C19:F19"/>
    <mergeCell ref="D7:F7"/>
    <mergeCell ref="D8:F8"/>
    <mergeCell ref="A10:F10"/>
    <mergeCell ref="A12:F12"/>
    <mergeCell ref="A13:F13"/>
    <mergeCell ref="A14:F14"/>
    <mergeCell ref="D1:F1"/>
    <mergeCell ref="B2:F2"/>
    <mergeCell ref="D3:F3"/>
    <mergeCell ref="D4:F4"/>
    <mergeCell ref="D5:F5"/>
    <mergeCell ref="D6:F6"/>
  </mergeCells>
  <pageMargins left="0.7" right="0.7" top="0" bottom="0" header="0.3" footer="0.3"/>
  <pageSetup paperSize="9" scale="86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37" workbookViewId="0">
      <selection activeCell="C51" sqref="C51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140</v>
      </c>
      <c r="C2" s="31"/>
      <c r="D2" s="31"/>
      <c r="E2" s="31"/>
      <c r="F2" s="32"/>
    </row>
    <row r="3" spans="1:10" ht="12.95" customHeight="1" x14ac:dyDescent="0.2">
      <c r="B3" s="23"/>
      <c r="C3" s="23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139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21" t="s">
        <v>10</v>
      </c>
      <c r="B16" s="21"/>
      <c r="C16" s="21"/>
      <c r="D16" s="21"/>
      <c r="E16" s="21"/>
      <c r="F16" s="21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117</v>
      </c>
      <c r="D19" s="37"/>
      <c r="E19" s="37"/>
      <c r="F19" s="37"/>
      <c r="G19" s="4" t="s">
        <v>117</v>
      </c>
    </row>
    <row r="20" spans="1:7" ht="12.95" customHeight="1" x14ac:dyDescent="0.2">
      <c r="A20" s="21"/>
      <c r="B20" s="21"/>
      <c r="C20" s="20"/>
      <c r="D20" s="20"/>
      <c r="E20" s="20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22" t="s">
        <v>19</v>
      </c>
      <c r="E22" s="22" t="s">
        <v>20</v>
      </c>
      <c r="F22" s="38"/>
    </row>
    <row r="23" spans="1:7" x14ac:dyDescent="0.2">
      <c r="A23" s="42">
        <v>1</v>
      </c>
      <c r="B23" s="42"/>
      <c r="C23" s="19">
        <v>2</v>
      </c>
      <c r="D23" s="19">
        <v>3</v>
      </c>
      <c r="E23" s="19">
        <v>4</v>
      </c>
      <c r="F23" s="19">
        <v>5</v>
      </c>
    </row>
    <row r="24" spans="1:7" x14ac:dyDescent="0.2">
      <c r="A24" s="43" t="s">
        <v>22</v>
      </c>
      <c r="B24" s="44"/>
      <c r="C24" s="19" t="s">
        <v>23</v>
      </c>
      <c r="D24" s="8">
        <v>69169</v>
      </c>
      <c r="E24" s="8">
        <v>0</v>
      </c>
      <c r="F24" s="8">
        <v>69169</v>
      </c>
    </row>
    <row r="25" spans="1:7" x14ac:dyDescent="0.2">
      <c r="A25" s="41" t="s">
        <v>24</v>
      </c>
      <c r="B25" s="41"/>
      <c r="C25" s="9" t="s">
        <v>23</v>
      </c>
      <c r="D25" s="10">
        <v>69169</v>
      </c>
      <c r="E25" s="11" t="s">
        <v>23</v>
      </c>
      <c r="F25" s="10">
        <v>69169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69169</v>
      </c>
      <c r="E36" s="10">
        <v>0</v>
      </c>
      <c r="F36" s="10">
        <v>313687</v>
      </c>
    </row>
    <row r="37" spans="1:7" x14ac:dyDescent="0.2">
      <c r="A37" s="41" t="s">
        <v>35</v>
      </c>
      <c r="B37" s="41"/>
      <c r="C37" s="12">
        <v>2000</v>
      </c>
      <c r="D37" s="10">
        <v>69169</v>
      </c>
      <c r="E37" s="10">
        <v>0</v>
      </c>
      <c r="F37" s="10">
        <f t="shared" ref="F37:F97" si="0">SUM(D37:E37)</f>
        <v>69169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69169</v>
      </c>
      <c r="E38" s="8">
        <v>0</v>
      </c>
      <c r="F38" s="8">
        <f t="shared" si="0"/>
        <v>69169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56696</v>
      </c>
      <c r="E39" s="8">
        <v>0</v>
      </c>
      <c r="F39" s="8">
        <f t="shared" si="0"/>
        <v>56696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56696</v>
      </c>
      <c r="E40" s="8">
        <v>0</v>
      </c>
      <c r="F40" s="8">
        <f t="shared" si="0"/>
        <v>56696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12473</v>
      </c>
      <c r="E42" s="8">
        <v>0</v>
      </c>
      <c r="F42" s="8">
        <f t="shared" si="0"/>
        <v>12473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/>
      <c r="E43" s="8">
        <v>0</v>
      </c>
      <c r="F43" s="8">
        <f t="shared" si="0"/>
        <v>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0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0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0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0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0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0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0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0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0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0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0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0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0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0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0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0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0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0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0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0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0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25"/>
      <c r="F100" s="2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25"/>
      <c r="F102" s="2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24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0:B100"/>
    <mergeCell ref="A102:B102"/>
    <mergeCell ref="A107:F107"/>
    <mergeCell ref="A108:F108"/>
    <mergeCell ref="A109:F10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1:B31"/>
    <mergeCell ref="A32:B32"/>
    <mergeCell ref="A33:B33"/>
    <mergeCell ref="A34:B35"/>
    <mergeCell ref="A36:B36"/>
    <mergeCell ref="A37:B37"/>
    <mergeCell ref="A25:B25"/>
    <mergeCell ref="A26:B26"/>
    <mergeCell ref="A27:B27"/>
    <mergeCell ref="A28:B28"/>
    <mergeCell ref="A29:B29"/>
    <mergeCell ref="A30:B30"/>
    <mergeCell ref="A21:B22"/>
    <mergeCell ref="C21:C22"/>
    <mergeCell ref="D21:E21"/>
    <mergeCell ref="F21:F22"/>
    <mergeCell ref="A23:B23"/>
    <mergeCell ref="A24:B24"/>
    <mergeCell ref="A15:F15"/>
    <mergeCell ref="A17:B17"/>
    <mergeCell ref="C17:F17"/>
    <mergeCell ref="A18:B18"/>
    <mergeCell ref="C18:F18"/>
    <mergeCell ref="A19:B19"/>
    <mergeCell ref="C19:F19"/>
    <mergeCell ref="D7:F7"/>
    <mergeCell ref="D8:F8"/>
    <mergeCell ref="A10:F10"/>
    <mergeCell ref="A12:F12"/>
    <mergeCell ref="A13:F13"/>
    <mergeCell ref="A14:F14"/>
    <mergeCell ref="D1:F1"/>
    <mergeCell ref="B2:F2"/>
    <mergeCell ref="D3:F3"/>
    <mergeCell ref="D4:F4"/>
    <mergeCell ref="D5:F5"/>
    <mergeCell ref="D6:F6"/>
  </mergeCells>
  <pageMargins left="0.7" right="0.7" top="0" bottom="0" header="0.3" footer="0.3"/>
  <pageSetup paperSize="9" scale="86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28" workbookViewId="0">
      <selection activeCell="D6" sqref="D6:F6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138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137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117</v>
      </c>
      <c r="D19" s="37"/>
      <c r="E19" s="37"/>
      <c r="F19" s="37"/>
      <c r="G19" s="4" t="s">
        <v>117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313687</v>
      </c>
      <c r="E24" s="8">
        <v>0</v>
      </c>
      <c r="F24" s="8">
        <v>313687</v>
      </c>
    </row>
    <row r="25" spans="1:7" x14ac:dyDescent="0.2">
      <c r="A25" s="41" t="s">
        <v>24</v>
      </c>
      <c r="B25" s="41"/>
      <c r="C25" s="9" t="s">
        <v>23</v>
      </c>
      <c r="D25" s="10">
        <v>313687</v>
      </c>
      <c r="E25" s="11" t="s">
        <v>23</v>
      </c>
      <c r="F25" s="10">
        <v>313687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313687</v>
      </c>
      <c r="E36" s="10">
        <v>0</v>
      </c>
      <c r="F36" s="10">
        <v>313687</v>
      </c>
    </row>
    <row r="37" spans="1:7" x14ac:dyDescent="0.2">
      <c r="A37" s="41" t="s">
        <v>35</v>
      </c>
      <c r="B37" s="41"/>
      <c r="C37" s="12">
        <v>2000</v>
      </c>
      <c r="D37" s="10">
        <v>313687</v>
      </c>
      <c r="E37" s="10">
        <v>0</v>
      </c>
      <c r="F37" s="10">
        <f t="shared" ref="F37:F68" si="0">SUM(D37:E37)</f>
        <v>313687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264060</v>
      </c>
      <c r="E38" s="8">
        <v>0</v>
      </c>
      <c r="F38" s="8">
        <f t="shared" si="0"/>
        <v>264060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217035</v>
      </c>
      <c r="E39" s="8">
        <v>0</v>
      </c>
      <c r="F39" s="8">
        <f t="shared" si="0"/>
        <v>217035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217035</v>
      </c>
      <c r="E40" s="8">
        <v>0</v>
      </c>
      <c r="F40" s="8">
        <f t="shared" si="0"/>
        <v>217035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47025</v>
      </c>
      <c r="E42" s="8">
        <v>0</v>
      </c>
      <c r="F42" s="8">
        <f t="shared" si="0"/>
        <v>47025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/>
      <c r="E43" s="8">
        <v>0</v>
      </c>
      <c r="F43" s="8">
        <f t="shared" si="0"/>
        <v>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14827</v>
      </c>
      <c r="E44" s="8">
        <v>0</v>
      </c>
      <c r="F44" s="8">
        <f t="shared" si="0"/>
        <v>14827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3000</v>
      </c>
      <c r="E47" s="8">
        <v>0</v>
      </c>
      <c r="F47" s="8">
        <f t="shared" si="0"/>
        <v>3000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600</v>
      </c>
      <c r="E48" s="8">
        <v>0</v>
      </c>
      <c r="F48" s="8">
        <f t="shared" si="0"/>
        <v>600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31200</v>
      </c>
      <c r="E50" s="8">
        <v>0</v>
      </c>
      <c r="F50" s="8">
        <f t="shared" si="0"/>
        <v>31200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4500</v>
      </c>
      <c r="E53" s="8">
        <v>0</v>
      </c>
      <c r="F53" s="8">
        <f t="shared" si="0"/>
        <v>4500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26700</v>
      </c>
      <c r="E55" s="8">
        <v>0</v>
      </c>
      <c r="F55" s="8">
        <f t="shared" si="0"/>
        <v>26700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0" t="s">
        <v>0</v>
      </c>
      <c r="E1" s="31"/>
      <c r="F1" s="31"/>
    </row>
    <row r="2" spans="1:10" ht="23.25" customHeight="1" x14ac:dyDescent="0.2">
      <c r="B2" s="31" t="s">
        <v>118</v>
      </c>
      <c r="C2" s="31"/>
      <c r="D2" s="31"/>
      <c r="E2" s="31"/>
      <c r="F2" s="32"/>
    </row>
    <row r="3" spans="1:10" ht="12.95" customHeight="1" x14ac:dyDescent="0.2">
      <c r="B3" s="18"/>
      <c r="C3" s="18"/>
      <c r="D3" s="49" t="s">
        <v>106</v>
      </c>
      <c r="E3" s="50"/>
      <c r="F3" s="50"/>
    </row>
    <row r="4" spans="1:10" ht="24.95" customHeight="1" x14ac:dyDescent="0.2">
      <c r="D4" s="34" t="s">
        <v>3</v>
      </c>
      <c r="E4" s="34"/>
      <c r="F4" s="34"/>
      <c r="J4" s="2"/>
    </row>
    <row r="5" spans="1:10" ht="12.95" customHeight="1" x14ac:dyDescent="0.2">
      <c r="D5" s="39" t="s">
        <v>107</v>
      </c>
      <c r="E5" s="51"/>
      <c r="F5" s="51"/>
      <c r="J5" s="2"/>
    </row>
    <row r="6" spans="1:10" ht="20.100000000000001" customHeight="1" x14ac:dyDescent="0.2">
      <c r="D6" s="35" t="s">
        <v>4</v>
      </c>
      <c r="E6" s="35"/>
      <c r="F6" s="35"/>
      <c r="J6" s="2"/>
    </row>
    <row r="7" spans="1:10" ht="12.95" customHeight="1" x14ac:dyDescent="0.2">
      <c r="D7" s="52" t="s">
        <v>108</v>
      </c>
      <c r="E7" s="53"/>
      <c r="F7" s="53"/>
      <c r="J7" s="2"/>
    </row>
    <row r="8" spans="1:10" ht="20.100000000000001" customHeight="1" x14ac:dyDescent="0.2">
      <c r="D8" s="33">
        <v>43473</v>
      </c>
      <c r="E8" s="33"/>
      <c r="F8" s="33"/>
    </row>
    <row r="9" spans="1:10" x14ac:dyDescent="0.2">
      <c r="D9" s="1" t="s">
        <v>2</v>
      </c>
    </row>
    <row r="10" spans="1:10" ht="21" x14ac:dyDescent="0.35">
      <c r="A10" s="26" t="s">
        <v>5</v>
      </c>
      <c r="B10" s="27"/>
      <c r="C10" s="27"/>
      <c r="D10" s="27"/>
      <c r="E10" s="27"/>
      <c r="F10" s="27"/>
    </row>
    <row r="12" spans="1:10" x14ac:dyDescent="0.2">
      <c r="A12" s="36" t="s">
        <v>6</v>
      </c>
      <c r="B12" s="36"/>
      <c r="C12" s="36"/>
      <c r="D12" s="36"/>
      <c r="E12" s="36"/>
      <c r="F12" s="36"/>
    </row>
    <row r="13" spans="1:10" x14ac:dyDescent="0.2">
      <c r="A13" s="39" t="s">
        <v>7</v>
      </c>
      <c r="B13" s="40"/>
      <c r="C13" s="40"/>
      <c r="D13" s="40"/>
      <c r="E13" s="40"/>
      <c r="F13" s="40"/>
    </row>
    <row r="14" spans="1:10" x14ac:dyDescent="0.2">
      <c r="A14" s="36" t="s">
        <v>8</v>
      </c>
      <c r="B14" s="36"/>
      <c r="C14" s="36"/>
      <c r="D14" s="36"/>
      <c r="E14" s="36"/>
      <c r="F14" s="36"/>
    </row>
    <row r="15" spans="1:10" x14ac:dyDescent="0.2">
      <c r="A15" s="39" t="s">
        <v>9</v>
      </c>
      <c r="B15" s="40"/>
      <c r="C15" s="40"/>
      <c r="D15" s="40"/>
      <c r="E15" s="40"/>
      <c r="F15" s="40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29" t="s">
        <v>11</v>
      </c>
      <c r="B17" s="29"/>
      <c r="C17" s="28" t="s">
        <v>12</v>
      </c>
      <c r="D17" s="28"/>
      <c r="E17" s="28"/>
      <c r="F17" s="28"/>
      <c r="G17" s="4" t="s">
        <v>12</v>
      </c>
    </row>
    <row r="18" spans="1:7" ht="30.75" customHeight="1" x14ac:dyDescent="0.2">
      <c r="A18" s="29" t="s">
        <v>13</v>
      </c>
      <c r="B18" s="29"/>
      <c r="C18" s="37"/>
      <c r="D18" s="37"/>
      <c r="E18" s="37"/>
      <c r="F18" s="37"/>
    </row>
    <row r="19" spans="1:7" ht="65.25" customHeight="1" x14ac:dyDescent="0.2">
      <c r="A19" s="29" t="s">
        <v>14</v>
      </c>
      <c r="B19" s="29"/>
      <c r="C19" s="37" t="s">
        <v>119</v>
      </c>
      <c r="D19" s="37"/>
      <c r="E19" s="37"/>
      <c r="F19" s="37"/>
      <c r="G19" s="4" t="s">
        <v>119</v>
      </c>
    </row>
    <row r="20" spans="1:7" ht="12.95" customHeight="1" x14ac:dyDescent="0.2">
      <c r="A20" s="3"/>
      <c r="B20" s="3"/>
      <c r="C20" s="16"/>
      <c r="D20" s="16"/>
      <c r="E20" s="16"/>
      <c r="F20" s="17" t="s">
        <v>105</v>
      </c>
      <c r="G20" s="4"/>
    </row>
    <row r="21" spans="1:7" x14ac:dyDescent="0.2">
      <c r="A21" s="38" t="s">
        <v>16</v>
      </c>
      <c r="B21" s="38"/>
      <c r="C21" s="38" t="s">
        <v>17</v>
      </c>
      <c r="D21" s="38" t="s">
        <v>18</v>
      </c>
      <c r="E21" s="38"/>
      <c r="F21" s="38" t="s">
        <v>21</v>
      </c>
    </row>
    <row r="22" spans="1:7" x14ac:dyDescent="0.2">
      <c r="A22" s="38"/>
      <c r="B22" s="38"/>
      <c r="C22" s="38"/>
      <c r="D22" s="6" t="s">
        <v>19</v>
      </c>
      <c r="E22" s="6" t="s">
        <v>20</v>
      </c>
      <c r="F22" s="38"/>
    </row>
    <row r="23" spans="1:7" x14ac:dyDescent="0.2">
      <c r="A23" s="42">
        <v>1</v>
      </c>
      <c r="B23" s="4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43" t="s">
        <v>22</v>
      </c>
      <c r="B24" s="44"/>
      <c r="C24" s="7" t="s">
        <v>23</v>
      </c>
      <c r="D24" s="8">
        <v>80000</v>
      </c>
      <c r="E24" s="8">
        <v>0</v>
      </c>
      <c r="F24" s="8">
        <v>80000</v>
      </c>
    </row>
    <row r="25" spans="1:7" x14ac:dyDescent="0.2">
      <c r="A25" s="41" t="s">
        <v>24</v>
      </c>
      <c r="B25" s="41"/>
      <c r="C25" s="9" t="s">
        <v>23</v>
      </c>
      <c r="D25" s="10">
        <v>80000</v>
      </c>
      <c r="E25" s="11" t="s">
        <v>23</v>
      </c>
      <c r="F25" s="10">
        <v>80000</v>
      </c>
    </row>
    <row r="26" spans="1:7" ht="25.5" customHeight="1" x14ac:dyDescent="0.2">
      <c r="A26" s="41" t="s">
        <v>25</v>
      </c>
      <c r="B26" s="41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41" t="s">
        <v>26</v>
      </c>
      <c r="B27" s="41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41" t="s">
        <v>27</v>
      </c>
      <c r="B28" s="41"/>
      <c r="C28" s="12"/>
      <c r="D28" s="10"/>
      <c r="E28" s="10"/>
      <c r="F28" s="10"/>
    </row>
    <row r="29" spans="1:7" ht="25.5" customHeight="1" x14ac:dyDescent="0.2">
      <c r="A29" s="41" t="s">
        <v>28</v>
      </c>
      <c r="B29" s="41"/>
      <c r="C29" s="9">
        <v>25020000</v>
      </c>
      <c r="D29" s="11" t="s">
        <v>23</v>
      </c>
      <c r="E29" s="10">
        <v>0</v>
      </c>
      <c r="F29" s="10">
        <v>0</v>
      </c>
    </row>
    <row r="30" spans="1:7" x14ac:dyDescent="0.2">
      <c r="A30" s="41" t="s">
        <v>27</v>
      </c>
      <c r="B30" s="41"/>
      <c r="C30" s="12"/>
      <c r="D30" s="10"/>
      <c r="E30" s="10"/>
      <c r="F30" s="10"/>
    </row>
    <row r="31" spans="1:7" x14ac:dyDescent="0.2">
      <c r="A31" s="41" t="s">
        <v>29</v>
      </c>
      <c r="B31" s="41"/>
      <c r="C31" s="12"/>
      <c r="D31" s="11" t="s">
        <v>23</v>
      </c>
      <c r="E31" s="10">
        <v>0</v>
      </c>
      <c r="F31" s="10">
        <v>0</v>
      </c>
    </row>
    <row r="32" spans="1:7" ht="25.5" customHeight="1" x14ac:dyDescent="0.2">
      <c r="A32" s="41" t="s">
        <v>30</v>
      </c>
      <c r="B32" s="41"/>
      <c r="C32" s="12"/>
      <c r="D32" s="11" t="s">
        <v>23</v>
      </c>
      <c r="E32" s="10"/>
      <c r="F32" s="10"/>
    </row>
    <row r="33" spans="1:7" ht="25.5" customHeight="1" x14ac:dyDescent="0.2">
      <c r="A33" s="41" t="s">
        <v>31</v>
      </c>
      <c r="B33" s="41"/>
      <c r="C33" s="12"/>
      <c r="D33" s="11" t="s">
        <v>23</v>
      </c>
      <c r="E33" s="10"/>
      <c r="F33" s="10"/>
    </row>
    <row r="34" spans="1:7" ht="12.6" customHeight="1" x14ac:dyDescent="0.2">
      <c r="A34" s="41" t="s">
        <v>32</v>
      </c>
      <c r="B34" s="41"/>
      <c r="C34" s="12"/>
      <c r="D34" s="11" t="s">
        <v>23</v>
      </c>
      <c r="E34" s="10"/>
      <c r="F34" s="10"/>
    </row>
    <row r="35" spans="1:7" ht="25.5" customHeight="1" x14ac:dyDescent="0.2">
      <c r="A35" s="41"/>
      <c r="B35" s="41"/>
      <c r="C35" s="12"/>
      <c r="D35" s="11" t="s">
        <v>23</v>
      </c>
      <c r="E35" s="11" t="s">
        <v>33</v>
      </c>
      <c r="F35" s="11" t="s">
        <v>33</v>
      </c>
    </row>
    <row r="36" spans="1:7" x14ac:dyDescent="0.2">
      <c r="A36" s="46" t="s">
        <v>34</v>
      </c>
      <c r="B36" s="47"/>
      <c r="C36" s="9" t="s">
        <v>23</v>
      </c>
      <c r="D36" s="10">
        <v>80000</v>
      </c>
      <c r="E36" s="10">
        <v>0</v>
      </c>
      <c r="F36" s="10">
        <v>80000</v>
      </c>
    </row>
    <row r="37" spans="1:7" x14ac:dyDescent="0.2">
      <c r="A37" s="41" t="s">
        <v>35</v>
      </c>
      <c r="B37" s="41"/>
      <c r="C37" s="12">
        <v>2000</v>
      </c>
      <c r="D37" s="10">
        <v>80000</v>
      </c>
      <c r="E37" s="10">
        <v>0</v>
      </c>
      <c r="F37" s="10">
        <f t="shared" ref="F37:F68" si="0">SUM(D37:E37)</f>
        <v>80000</v>
      </c>
      <c r="G37" s="4" t="s">
        <v>35</v>
      </c>
    </row>
    <row r="38" spans="1:7" x14ac:dyDescent="0.2">
      <c r="A38" s="45" t="s">
        <v>36</v>
      </c>
      <c r="B38" s="45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2">
      <c r="A39" s="45" t="s">
        <v>37</v>
      </c>
      <c r="B39" s="45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2">
      <c r="A40" s="45" t="s">
        <v>38</v>
      </c>
      <c r="B40" s="45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2">
      <c r="A41" s="45" t="s">
        <v>39</v>
      </c>
      <c r="B41" s="45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2">
      <c r="A42" s="45" t="s">
        <v>40</v>
      </c>
      <c r="B42" s="45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2">
      <c r="A43" s="45" t="s">
        <v>41</v>
      </c>
      <c r="B43" s="45"/>
      <c r="C43" s="13">
        <v>2200</v>
      </c>
      <c r="D43" s="8">
        <v>80000</v>
      </c>
      <c r="E43" s="8">
        <v>0</v>
      </c>
      <c r="F43" s="8">
        <f t="shared" si="0"/>
        <v>80000</v>
      </c>
      <c r="G43" s="4" t="s">
        <v>41</v>
      </c>
    </row>
    <row r="44" spans="1:7" x14ac:dyDescent="0.2">
      <c r="A44" s="45" t="s">
        <v>42</v>
      </c>
      <c r="B44" s="45"/>
      <c r="C44" s="13">
        <v>2210</v>
      </c>
      <c r="D44" s="8">
        <v>80000</v>
      </c>
      <c r="E44" s="8">
        <v>0</v>
      </c>
      <c r="F44" s="8">
        <f t="shared" si="0"/>
        <v>80000</v>
      </c>
      <c r="G44" s="4" t="s">
        <v>42</v>
      </c>
    </row>
    <row r="45" spans="1:7" x14ac:dyDescent="0.2">
      <c r="A45" s="45" t="s">
        <v>43</v>
      </c>
      <c r="B45" s="45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2">
      <c r="A46" s="45" t="s">
        <v>44</v>
      </c>
      <c r="B46" s="45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45" t="s">
        <v>45</v>
      </c>
      <c r="B47" s="45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45" t="s">
        <v>46</v>
      </c>
      <c r="B48" s="45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45" t="s">
        <v>47</v>
      </c>
      <c r="B49" s="45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45" t="s">
        <v>48</v>
      </c>
      <c r="B50" s="45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45" t="s">
        <v>49</v>
      </c>
      <c r="B51" s="45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45" t="s">
        <v>50</v>
      </c>
      <c r="B52" s="45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45" t="s">
        <v>51</v>
      </c>
      <c r="B53" s="45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45" t="s">
        <v>52</v>
      </c>
      <c r="B54" s="45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45" t="s">
        <v>53</v>
      </c>
      <c r="B55" s="45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45" t="s">
        <v>54</v>
      </c>
      <c r="B56" s="45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" x14ac:dyDescent="0.2">
      <c r="A57" s="45" t="s">
        <v>55</v>
      </c>
      <c r="B57" s="45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" x14ac:dyDescent="0.2">
      <c r="A58" s="45" t="s">
        <v>56</v>
      </c>
      <c r="B58" s="45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" x14ac:dyDescent="0.2">
      <c r="A59" s="45" t="s">
        <v>57</v>
      </c>
      <c r="B59" s="45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45" t="s">
        <v>58</v>
      </c>
      <c r="B60" s="45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45" t="s">
        <v>59</v>
      </c>
      <c r="B61" s="45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45" t="s">
        <v>60</v>
      </c>
      <c r="B62" s="45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45" t="s">
        <v>61</v>
      </c>
      <c r="B63" s="45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45" t="s">
        <v>62</v>
      </c>
      <c r="B64" s="45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x14ac:dyDescent="0.2">
      <c r="A65" s="45" t="s">
        <v>63</v>
      </c>
      <c r="B65" s="45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45" t="s">
        <v>64</v>
      </c>
      <c r="B66" s="45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45" t="s">
        <v>65</v>
      </c>
      <c r="B67" s="45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45" t="s">
        <v>66</v>
      </c>
      <c r="B68" s="45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45" t="s">
        <v>67</v>
      </c>
      <c r="B69" s="45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2">
      <c r="A70" s="45" t="s">
        <v>68</v>
      </c>
      <c r="B70" s="45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2">
      <c r="A71" s="45" t="s">
        <v>69</v>
      </c>
      <c r="B71" s="45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2">
      <c r="A72" s="45" t="s">
        <v>70</v>
      </c>
      <c r="B72" s="45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2">
      <c r="A73" s="45" t="s">
        <v>71</v>
      </c>
      <c r="B73" s="45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" x14ac:dyDescent="0.2">
      <c r="A74" s="45" t="s">
        <v>72</v>
      </c>
      <c r="B74" s="45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2">
      <c r="A75" s="45" t="s">
        <v>73</v>
      </c>
      <c r="B75" s="45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2">
      <c r="A76" s="45" t="s">
        <v>74</v>
      </c>
      <c r="B76" s="45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2">
      <c r="A77" s="45" t="s">
        <v>75</v>
      </c>
      <c r="B77" s="45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2">
      <c r="A78" s="45" t="s">
        <v>76</v>
      </c>
      <c r="B78" s="45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45" t="s">
        <v>77</v>
      </c>
      <c r="B79" s="45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45" t="s">
        <v>78</v>
      </c>
      <c r="B80" s="45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45" t="s">
        <v>79</v>
      </c>
      <c r="B81" s="45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45" t="s">
        <v>80</v>
      </c>
      <c r="B82" s="45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45" t="s">
        <v>81</v>
      </c>
      <c r="B83" s="45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45" t="s">
        <v>82</v>
      </c>
      <c r="B84" s="45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45" t="s">
        <v>83</v>
      </c>
      <c r="B85" s="45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45" t="s">
        <v>84</v>
      </c>
      <c r="B86" s="45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45" t="s">
        <v>85</v>
      </c>
      <c r="B87" s="45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45" t="s">
        <v>86</v>
      </c>
      <c r="B88" s="45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" x14ac:dyDescent="0.2">
      <c r="A89" s="45" t="s">
        <v>87</v>
      </c>
      <c r="B89" s="45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" x14ac:dyDescent="0.2">
      <c r="A90" s="45" t="s">
        <v>88</v>
      </c>
      <c r="B90" s="45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45" t="s">
        <v>89</v>
      </c>
      <c r="B91" s="45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45" t="s">
        <v>90</v>
      </c>
      <c r="B92" s="45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45" t="s">
        <v>91</v>
      </c>
      <c r="B93" s="45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45" t="s">
        <v>92</v>
      </c>
      <c r="B94" s="45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45" t="s">
        <v>93</v>
      </c>
      <c r="B95" s="45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45" t="s">
        <v>94</v>
      </c>
      <c r="B96" s="45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2">
      <c r="A97" s="45" t="s">
        <v>95</v>
      </c>
      <c r="B97" s="45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2">
      <c r="A100" s="54" t="s">
        <v>3</v>
      </c>
      <c r="B100" s="54"/>
      <c r="D100" s="5"/>
      <c r="F100" s="5" t="s">
        <v>96</v>
      </c>
    </row>
    <row r="101" spans="1:7" x14ac:dyDescent="0.2">
      <c r="D101" s="14" t="s">
        <v>99</v>
      </c>
      <c r="F101" s="14" t="s">
        <v>100</v>
      </c>
    </row>
    <row r="102" spans="1:7" ht="25.5" customHeight="1" x14ac:dyDescent="0.2">
      <c r="A102" s="54" t="s">
        <v>98</v>
      </c>
      <c r="B102" s="54"/>
      <c r="D102" s="5"/>
      <c r="F102" s="5" t="s">
        <v>97</v>
      </c>
    </row>
    <row r="103" spans="1:7" x14ac:dyDescent="0.2">
      <c r="D103" s="14" t="s">
        <v>99</v>
      </c>
      <c r="F103" s="14" t="s">
        <v>100</v>
      </c>
    </row>
    <row r="104" spans="1:7" x14ac:dyDescent="0.2">
      <c r="A104" t="s">
        <v>101</v>
      </c>
    </row>
    <row r="105" spans="1:7" x14ac:dyDescent="0.2">
      <c r="B105" s="15">
        <v>43473</v>
      </c>
    </row>
    <row r="106" spans="1:7" x14ac:dyDescent="0.2">
      <c r="B106" s="1" t="s">
        <v>102</v>
      </c>
    </row>
    <row r="107" spans="1:7" x14ac:dyDescent="0.2">
      <c r="A107" s="55"/>
      <c r="B107" s="55"/>
      <c r="C107" s="55"/>
      <c r="D107" s="55"/>
      <c r="E107" s="55"/>
      <c r="F107" s="55"/>
    </row>
    <row r="108" spans="1:7" x14ac:dyDescent="0.2">
      <c r="A108" s="55" t="s">
        <v>103</v>
      </c>
      <c r="B108" s="55"/>
      <c r="C108" s="55"/>
      <c r="D108" s="55"/>
      <c r="E108" s="55"/>
      <c r="F108" s="55"/>
    </row>
    <row r="109" spans="1:7" ht="23.25" customHeight="1" x14ac:dyDescent="0.2">
      <c r="A109" s="48" t="s">
        <v>104</v>
      </c>
      <c r="B109" s="48"/>
      <c r="C109" s="48"/>
      <c r="D109" s="48"/>
      <c r="E109" s="48"/>
      <c r="F109" s="48"/>
    </row>
  </sheetData>
  <mergeCells count="102">
    <mergeCell ref="A109:F109"/>
    <mergeCell ref="D3:F3"/>
    <mergeCell ref="D5:F5"/>
    <mergeCell ref="D7:F7"/>
    <mergeCell ref="A96:B96"/>
    <mergeCell ref="A97:B97"/>
    <mergeCell ref="A100:B100"/>
    <mergeCell ref="A102:B102"/>
    <mergeCell ref="A107:F107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8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01_0110150</vt:lpstr>
      <vt:lpstr>01_0111010</vt:lpstr>
      <vt:lpstr>01_0113210</vt:lpstr>
      <vt:lpstr>01_0113242</vt:lpstr>
      <vt:lpstr>01_0114030</vt:lpstr>
      <vt:lpstr>01_0114060 (3)</vt:lpstr>
      <vt:lpstr>01_0114060 (2)</vt:lpstr>
      <vt:lpstr>01_0114060</vt:lpstr>
      <vt:lpstr>01_0114082</vt:lpstr>
      <vt:lpstr>01_0116013</vt:lpstr>
      <vt:lpstr>01_0116030</vt:lpstr>
      <vt:lpstr>01_0117461</vt:lpstr>
      <vt:lpstr>01_0118130</vt:lpstr>
      <vt:lpstr>01_0118700</vt:lpstr>
      <vt:lpstr>01_0119130</vt:lpstr>
      <vt:lpstr>01_0119410</vt:lpstr>
      <vt:lpstr>01_0119770</vt:lpstr>
      <vt:lpstr>'01_0110150'!Область_печати</vt:lpstr>
      <vt:lpstr>'01_0111010'!Область_печати</vt:lpstr>
      <vt:lpstr>'01_0113210'!Область_печати</vt:lpstr>
      <vt:lpstr>'01_0113242'!Область_печати</vt:lpstr>
      <vt:lpstr>'01_0114030'!Область_печати</vt:lpstr>
      <vt:lpstr>'01_0114060'!Область_печати</vt:lpstr>
      <vt:lpstr>'01_0114060 (2)'!Область_печати</vt:lpstr>
      <vt:lpstr>'01_0114060 (3)'!Область_печати</vt:lpstr>
      <vt:lpstr>'01_0114082'!Область_печати</vt:lpstr>
      <vt:lpstr>'01_0116013'!Область_печати</vt:lpstr>
      <vt:lpstr>'01_0116030'!Область_печати</vt:lpstr>
      <vt:lpstr>'01_0117461'!Область_печати</vt:lpstr>
      <vt:lpstr>'01_0118130'!Область_печати</vt:lpstr>
      <vt:lpstr>'01_0118700'!Область_печати</vt:lpstr>
      <vt:lpstr>'01_0119130'!Область_печати</vt:lpstr>
      <vt:lpstr>'01_0119410'!Область_печати</vt:lpstr>
      <vt:lpstr>'01_0119770'!Область_печати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2019-09-17T13:13:36Z</cp:lastPrinted>
  <dcterms:created xsi:type="dcterms:W3CDTF">2019-08-15T12:09:45Z</dcterms:created>
  <dcterms:modified xsi:type="dcterms:W3CDTF">2019-09-17T13:15:10Z</dcterms:modified>
</cp:coreProperties>
</file>