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КПК0116030" sheetId="1" r:id="rId1"/>
  </sheets>
  <definedNames>
    <definedName name="_xlnm.Print_Area" localSheetId="0">КПК0116030!$A$1:$BM$103</definedName>
  </definedNames>
  <calcPr calcId="145621"/>
</workbook>
</file>

<file path=xl/calcChain.xml><?xml version="1.0" encoding="utf-8"?>
<calcChain xmlns="http://schemas.openxmlformats.org/spreadsheetml/2006/main">
  <c r="AO75" i="1" l="1"/>
  <c r="AO73" i="1"/>
  <c r="BE90" i="1" l="1"/>
  <c r="BE86" i="1"/>
  <c r="AW86" i="1"/>
  <c r="AO85" i="1"/>
  <c r="BE76" i="1"/>
  <c r="AJ66" i="1"/>
  <c r="AJ65" i="1"/>
  <c r="AK57" i="1"/>
  <c r="AS56" i="1"/>
  <c r="U22" i="1"/>
  <c r="AO84" i="1" l="1"/>
  <c r="AO83" i="1"/>
  <c r="AC57" i="1"/>
  <c r="AS57" i="1" l="1"/>
  <c r="AB65" i="1"/>
  <c r="AR65" i="1" s="1"/>
  <c r="AV89" i="1"/>
  <c r="AU89" i="1"/>
  <c r="AT89" i="1"/>
  <c r="AS89" i="1"/>
  <c r="AR89" i="1"/>
  <c r="AQ89" i="1"/>
  <c r="AP89" i="1"/>
  <c r="AV88" i="1"/>
  <c r="AU88" i="1"/>
  <c r="AT88" i="1"/>
  <c r="AS88" i="1"/>
  <c r="AR88" i="1"/>
  <c r="AQ88" i="1"/>
  <c r="AP88" i="1"/>
  <c r="BE83" i="1"/>
  <c r="BE84" i="1"/>
  <c r="BE82" i="1"/>
  <c r="BE74" i="1"/>
  <c r="BE75" i="1"/>
  <c r="BE78" i="1"/>
  <c r="BE79" i="1"/>
  <c r="BE73" i="1"/>
  <c r="BE80" i="1"/>
  <c r="AB66" i="1"/>
  <c r="AS54" i="1"/>
  <c r="AS55" i="1"/>
  <c r="AS53" i="1"/>
  <c r="BE89" i="1" l="1"/>
  <c r="BE88" i="1"/>
  <c r="BE85" i="1"/>
  <c r="AR66" i="1" l="1"/>
</calcChain>
</file>

<file path=xl/sharedStrings.xml><?xml version="1.0" encoding="utf-8"?>
<sst xmlns="http://schemas.openxmlformats.org/spreadsheetml/2006/main" count="249" uniqueCount="119">
  <si>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</si>
  <si>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</si>
  <si>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</si>
  <si>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</si>
  <si>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</si>
  <si>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ПОГОДЖЕНО:</t>
  </si>
  <si>
    <t>Сільський голова</t>
  </si>
  <si>
    <t>од.</t>
  </si>
  <si>
    <t>Ефективності</t>
  </si>
  <si>
    <t>Продукту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</si>
  <si>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</si>
  <si>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</si>
  <si>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</si>
  <si>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</si>
  <si>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</si>
  <si>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</si>
  <si>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</si>
  <si>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</si>
  <si>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</si>
  <si>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</si>
  <si>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</si>
  <si>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</si>
  <si>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</si>
  <si>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</si>
  <si>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</si>
  <si>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</si>
  <si>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</si>
  <si>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</si>
  <si>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</si>
  <si>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</si>
  <si>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</si>
  <si>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</si>
  <si>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</si>
  <si>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</si>
  <si>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</si>
  <si>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p4.8</t>
  </si>
  <si>
    <t>Напрями використання бюджетних коштів</t>
  </si>
  <si>
    <t>9. Напрями використання бюджетних коштів</t>
  </si>
  <si>
    <t>p4.7</t>
  </si>
  <si>
    <t>Завдання</t>
  </si>
  <si>
    <t>8. Завдання бюджетної програми</t>
  </si>
  <si>
    <t>7. Мета бюджетної програми</t>
  </si>
  <si>
    <t>s4.6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</si>
  <si>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</si>
  <si>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</si>
  <si>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</si>
  <si>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</si>
  <si>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</si>
  <si>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</si>
  <si>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</si>
  <si>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</si>
  <si>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</si>
  <si>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</si>
  <si>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</si>
  <si>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</si>
  <si>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</si>
  <si>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</si>
  <si>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3.</t>
  </si>
  <si>
    <t>(код за ЄДРПОУ)</t>
  </si>
  <si>
    <t xml:space="preserve">(найменування відповідального виконавця)                        </t>
  </si>
  <si>
    <t>0110000</t>
  </si>
  <si>
    <t>2.</t>
  </si>
  <si>
    <t xml:space="preserve">(найменування головного розпорядника коштів місцевого бюджету)                        </t>
  </si>
  <si>
    <t>0100000</t>
  </si>
  <si>
    <t>1.</t>
  </si>
  <si>
    <t>бюджетної програми місцевого бюджету на 2020  рік</t>
  </si>
  <si>
    <t>ПАСПОРТ</t>
  </si>
  <si>
    <t>(найменування головного розпорядника коштів місцевого бюджету)</t>
  </si>
  <si>
    <t>Наказ / розпорядчий документ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</si>
  <si>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</si>
  <si>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</si>
  <si>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Мостівська сільська рада</t>
  </si>
  <si>
    <t>04375033</t>
  </si>
  <si>
    <t>Якості</t>
  </si>
  <si>
    <t>відс.</t>
  </si>
  <si>
    <t>Розрахункові дані</t>
  </si>
  <si>
    <t>Бабанська Н.В.</t>
  </si>
  <si>
    <t>Начальник відділу фінансів, бухгалтерського обліку та звітності</t>
  </si>
  <si>
    <t>Гривнак А.С.</t>
  </si>
  <si>
    <t>Відділ фінансів, бухгалтерського обліку та звітності Мостівської сільської ради</t>
  </si>
  <si>
    <t>0116030</t>
  </si>
  <si>
    <t>6030</t>
  </si>
  <si>
    <t>0620</t>
  </si>
  <si>
    <t>Організація благоустрою населених пунктів</t>
  </si>
  <si>
    <t>підвищення рівня благоустрою Мостівської сільської ради</t>
  </si>
  <si>
    <t>Проводити ремонт памятникі загиблим воїнам, воїнам-афганцям та іншим, які знаходяться на балансі сільської ради</t>
  </si>
  <si>
    <t>Роботи по поточному ремонті зовнішнього освітлення.</t>
  </si>
  <si>
    <t>Реалізовувати проекти, які підвищать рівень благоустрою Мостівської сільської ради</t>
  </si>
  <si>
    <t>Видатки на озеленення вулиць та парку сільської ради, побілку, покраску огорож, парканів, криниць (придбання посадкового матеріалу, фарби, вапна, господарських матеріалів), вивіз сміття з центру сіл.</t>
  </si>
  <si>
    <t>Видатки на ремонт памятникі загиблим воїнам, воїнам-афганцям та іншим, які знаходяться на балансі сільської ради (придбання  будівельних та господарських матеріалів)</t>
  </si>
  <si>
    <t>Видаики на поточний ремонт зовнішнього освітлення (оплата за поточний ремонт, придбання комплектуючого для зовнішнього освітлення)</t>
  </si>
  <si>
    <t>Програма Соціально-економічного, культурного розвитку та благоустрою населених пунктів Мостівської сільської ради 2017-2020р.</t>
  </si>
  <si>
    <t>Обсяг видатків на проведення ремонтів памятникі загиблим воїнам, воїнам-афганцям та іншим.</t>
  </si>
  <si>
    <t>Обсяг видатків на роботи по поточному ремонті вуличного освітлення.</t>
  </si>
  <si>
    <t>Площа, що планується утримуватися (озеленення, побілка,покраска огорож, парканів)</t>
  </si>
  <si>
    <t>Кількість памятникі, які планується обслуговувати</t>
  </si>
  <si>
    <t>Кількість вулиць, які потребують поточного ремонту</t>
  </si>
  <si>
    <t>Середні витрати на утримання 1кв.м. території</t>
  </si>
  <si>
    <t>Середні витрати на проведення ремонтів памятників загиблим воїнам, воїнам-афганців та іншим.</t>
  </si>
  <si>
    <t>Середні витрати на проведення поточного ремонту вуличного освітлення</t>
  </si>
  <si>
    <t>Питома вага упорядкованої площі до площі, що підлягає прибиранню</t>
  </si>
  <si>
    <t>Відсоток відремонтованих памятникі загиблим воїнам, воїнам-афганцям та іншим.</t>
  </si>
  <si>
    <t>Відсоток охоплення сільських вулиць вуличним освітленням</t>
  </si>
  <si>
    <t>грн.</t>
  </si>
  <si>
    <t>кв.м.</t>
  </si>
  <si>
    <t>звітність</t>
  </si>
  <si>
    <t>Проводити озеленення вулиць та парку сільської ради, побілку, покраску огорож, парканів, криниць, очищення вулиць від снігу, вивіз сміття з територій  сіл Мостівської сільської ради</t>
  </si>
  <si>
    <t>Придбання обладнання та предметів довгострокового користування ( співфінансування з програмою "Dobre" для реалізації проекту "Створення громадської ринкової площі-трансформеру по вул. Степовій №16 в с. Мостове</t>
  </si>
  <si>
    <t>кошторис 2020р.</t>
  </si>
  <si>
    <t>Обсяг видатків придбання обладнання та предметів довгострокового користування  співфінансування з програмою "Dobre" для реалізації проекту "Створення громадської ринкової площі-трансформеру по вул. Степовій №16 в с. Мостове (придбання дитячого майданчика)</t>
  </si>
  <si>
    <t>Кількість придбаного обладнання та предметів довгострокового користування  співфінансування з програмою "Dobre" для реалізації проекту "Створення громадської ринкової площі-трансформеру по вул. Степовій №16 в с. Мостове (придбання дитячого майданчика)</t>
  </si>
  <si>
    <t>звітнісь</t>
  </si>
  <si>
    <t>Середні витрати на придбання обладнання та предметів довгострокового користування  співфінансування з програмою "Dobre" для реалізації проекту "Створення громадської ринкової площі-трансформеру по вул. Степовій №16 в с. Мостове (придбання дитячого майданчика)</t>
  </si>
  <si>
    <t>Відсоток реалізації проекту "Створення громадської ринкової площі-трансформеру по вул. Степовій №16 в с. Мостове</t>
  </si>
  <si>
    <r>
      <t>19.08.2020р. №__25</t>
    </r>
    <r>
      <rPr>
        <u/>
        <sz val="10"/>
        <rFont val="Times New Roman"/>
        <family val="1"/>
        <charset val="204"/>
      </rPr>
      <t>-0</t>
    </r>
    <r>
      <rPr>
        <sz val="10"/>
        <rFont val="Times New Roman"/>
        <family val="1"/>
        <charset val="204"/>
      </rPr>
      <t>_____________</t>
    </r>
  </si>
  <si>
    <t xml:space="preserve"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2020 рік" від 14.11.2019р. №294-ІХ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860, та від 15.11.2018р. №908,та від 29.12.2018р.№1209)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13.12.2019 р. № 7  "Про бюджет Мостівської сільської ради  на 2020 р.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17.03.2020р. № 3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18.08.2020р. № 2  "Про внесення змін до бюджету Мостівської сільської ради  на 2020 р </t>
  </si>
  <si>
    <t>Видатки на озеленення вулиць та парку сільської ради, побілку, покраску огорож, парканів, криниць (придбання посадкового матеріалу, фарби, вапна, господарських матеріалів), вивіз сміття з сіл, очищення вулиць від снігу, придбання деззасобів та підвищення благоусторю сіл Мостівської сільської ради</t>
  </si>
  <si>
    <t>Обсяг видатків на проведення озеленення вулиць та парків сільської ради, побілку, покраску огорож, парканів, криниць, придбання деззасобів  та підвищення благоусторю сіл Мостівської сільської ради</t>
  </si>
  <si>
    <t>19.08.2020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</si>
</sst>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2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6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4"/>
  <sheetViews>
    <sheetView tabSelected="1" view="pageBreakPreview" topLeftCell="A77" zoomScaleNormal="100" zoomScaleSheetLayoutView="100" workbookViewId="0">
      <selection activeCell="A103" sqref="A103:H10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70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57" t="s">
        <v>69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57" t="s">
        <v>68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76" t="s">
        <v>71</v>
      </c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77" x14ac:dyDescent="0.2">
      <c r="AO5" s="77" t="s">
        <v>67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5.95" customHeight="1" x14ac:dyDescent="0.2">
      <c r="AO7" s="79" t="s">
        <v>114</v>
      </c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</row>
    <row r="10" spans="1:77" ht="15.75" customHeight="1" x14ac:dyDescent="0.2">
      <c r="A10" s="80" t="s">
        <v>66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77" ht="15.75" customHeight="1" x14ac:dyDescent="0.2">
      <c r="A11" s="80" t="s">
        <v>65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7" t="s">
        <v>64</v>
      </c>
      <c r="B13" s="69" t="s">
        <v>63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34"/>
      <c r="N13" s="71" t="s">
        <v>71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3"/>
      <c r="AU13" s="73" t="s">
        <v>72</v>
      </c>
      <c r="AV13" s="74"/>
      <c r="AW13" s="74"/>
      <c r="AX13" s="74"/>
      <c r="AY13" s="74"/>
      <c r="AZ13" s="74"/>
      <c r="BA13" s="74"/>
      <c r="BB13" s="7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0"/>
      <c r="B14" s="81" t="s">
        <v>56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30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0"/>
      <c r="AU14" s="81" t="s">
        <v>58</v>
      </c>
      <c r="AV14" s="81"/>
      <c r="AW14" s="81"/>
      <c r="AX14" s="81"/>
      <c r="AY14" s="81"/>
      <c r="AZ14" s="81"/>
      <c r="BA14" s="81"/>
      <c r="BB14" s="8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36"/>
      <c r="BF15" s="36"/>
      <c r="BG15" s="36"/>
      <c r="BH15" s="36"/>
      <c r="BI15" s="36"/>
      <c r="BJ15" s="36"/>
      <c r="BK15" s="36"/>
      <c r="BL15" s="36"/>
    </row>
    <row r="16" spans="1:77" customFormat="1" ht="15" customHeight="1" x14ac:dyDescent="0.2">
      <c r="A16" s="35" t="s">
        <v>61</v>
      </c>
      <c r="B16" s="69" t="s">
        <v>60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34"/>
      <c r="N16" s="71" t="s">
        <v>71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3"/>
      <c r="AU16" s="73" t="s">
        <v>72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32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1"/>
      <c r="B17" s="81" t="s">
        <v>56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30"/>
      <c r="N17" s="82" t="s">
        <v>59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0"/>
      <c r="AU17" s="81" t="s">
        <v>58</v>
      </c>
      <c r="AV17" s="81"/>
      <c r="AW17" s="81"/>
      <c r="AX17" s="81"/>
      <c r="AY17" s="81"/>
      <c r="AZ17" s="81"/>
      <c r="BA17" s="81"/>
      <c r="BB17" s="81"/>
      <c r="BC17" s="25"/>
      <c r="BD17" s="25"/>
      <c r="BE17" s="25"/>
      <c r="BF17" s="25"/>
      <c r="BG17" s="25"/>
      <c r="BH17" s="25"/>
      <c r="BI17" s="25"/>
      <c r="BJ17" s="25"/>
      <c r="BK17" s="29"/>
      <c r="BL17" s="25"/>
      <c r="BM17" s="28"/>
      <c r="BN17" s="28"/>
      <c r="BO17" s="28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27" t="s">
        <v>57</v>
      </c>
      <c r="B19" s="73" t="s">
        <v>80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69" t="s">
        <v>81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26"/>
      <c r="AA19" s="73" t="s">
        <v>82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85" t="s">
        <v>83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69">
        <v>14515000000</v>
      </c>
      <c r="BF19" s="69"/>
      <c r="BG19" s="69"/>
      <c r="BH19" s="69"/>
      <c r="BI19" s="69"/>
      <c r="BJ19" s="69"/>
      <c r="BK19" s="69"/>
      <c r="BL19" s="6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1" t="s">
        <v>56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55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5"/>
      <c r="AA20" s="86" t="s">
        <v>54</v>
      </c>
      <c r="AB20" s="86"/>
      <c r="AC20" s="86"/>
      <c r="AD20" s="86"/>
      <c r="AE20" s="86"/>
      <c r="AF20" s="86"/>
      <c r="AG20" s="86"/>
      <c r="AH20" s="86"/>
      <c r="AI20" s="86"/>
      <c r="AJ20" s="25"/>
      <c r="AK20" s="87" t="s">
        <v>53</v>
      </c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25"/>
      <c r="BE20" s="81" t="s">
        <v>52</v>
      </c>
      <c r="BF20" s="81"/>
      <c r="BG20" s="81"/>
      <c r="BH20" s="81"/>
      <c r="BI20" s="81"/>
      <c r="BJ20" s="81"/>
      <c r="BK20" s="81"/>
      <c r="BL20" s="8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79" ht="24.95" customHeight="1" x14ac:dyDescent="0.2">
      <c r="A22" s="100" t="s">
        <v>51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f>AS22+I23</f>
        <v>1312368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1258768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49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48</v>
      </c>
      <c r="B23" s="83"/>
      <c r="C23" s="83"/>
      <c r="D23" s="83"/>
      <c r="E23" s="83"/>
      <c r="F23" s="83"/>
      <c r="G23" s="83"/>
      <c r="H23" s="83"/>
      <c r="I23" s="101">
        <v>53600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47</v>
      </c>
      <c r="U23" s="83"/>
      <c r="V23" s="83"/>
      <c r="W23" s="83"/>
      <c r="X23" s="24"/>
      <c r="Y23" s="2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2"/>
      <c r="AO23" s="22"/>
      <c r="AP23" s="22"/>
      <c r="AQ23" s="22"/>
      <c r="AR23" s="22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2"/>
      <c r="BE23" s="22"/>
      <c r="BF23" s="22"/>
      <c r="BG23" s="22"/>
      <c r="BH23" s="22"/>
      <c r="BI23" s="22"/>
      <c r="BJ23" s="21"/>
      <c r="BK23" s="21"/>
      <c r="BL23" s="21"/>
    </row>
    <row r="24" spans="1:79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9"/>
      <c r="U24" s="19"/>
      <c r="V24" s="19"/>
      <c r="W24" s="19"/>
      <c r="X24" s="24"/>
      <c r="Y24" s="24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2"/>
      <c r="AO24" s="22"/>
      <c r="AP24" s="22"/>
      <c r="AQ24" s="22"/>
      <c r="AR24" s="22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2"/>
      <c r="BE24" s="22"/>
      <c r="BF24" s="22"/>
      <c r="BG24" s="22"/>
      <c r="BH24" s="22"/>
      <c r="BI24" s="22"/>
      <c r="BJ24" s="21"/>
      <c r="BK24" s="21"/>
      <c r="BL24" s="21"/>
    </row>
    <row r="25" spans="1:79" ht="15.75" customHeight="1" x14ac:dyDescent="0.2">
      <c r="A25" s="57" t="s">
        <v>46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04.75" customHeight="1" x14ac:dyDescent="0.2">
      <c r="A26" s="88" t="s">
        <v>115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12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79" ht="15.75" customHeight="1" x14ac:dyDescent="0.2">
      <c r="A28" s="83" t="s">
        <v>45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6.5" customHeight="1" x14ac:dyDescent="0.2">
      <c r="A29" s="90" t="s">
        <v>26</v>
      </c>
      <c r="B29" s="90"/>
      <c r="C29" s="90"/>
      <c r="D29" s="90"/>
      <c r="E29" s="90"/>
      <c r="F29" s="90"/>
      <c r="G29" s="91" t="s">
        <v>44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38" t="s">
        <v>19</v>
      </c>
      <c r="B31" s="38"/>
      <c r="C31" s="38"/>
      <c r="D31" s="38"/>
      <c r="E31" s="38"/>
      <c r="F31" s="38"/>
      <c r="G31" s="94" t="s">
        <v>18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43</v>
      </c>
    </row>
    <row r="32" spans="1:79" ht="15.75" customHeight="1" x14ac:dyDescent="0.2">
      <c r="A32" s="38"/>
      <c r="B32" s="38"/>
      <c r="C32" s="38"/>
      <c r="D32" s="38"/>
      <c r="E32" s="38"/>
      <c r="F32" s="38"/>
      <c r="G32" s="97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42</v>
      </c>
    </row>
    <row r="33" spans="1:79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79" ht="15.95" customHeight="1" x14ac:dyDescent="0.2">
      <c r="A34" s="83" t="s">
        <v>41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4.5" customHeight="1" x14ac:dyDescent="0.2">
      <c r="A35" s="84" t="s">
        <v>84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79" ht="15.75" customHeight="1" x14ac:dyDescent="0.2">
      <c r="A37" s="83" t="s">
        <v>40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26</v>
      </c>
      <c r="B38" s="90"/>
      <c r="C38" s="90"/>
      <c r="D38" s="90"/>
      <c r="E38" s="90"/>
      <c r="F38" s="90"/>
      <c r="G38" s="91" t="s">
        <v>39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38" t="s">
        <v>31</v>
      </c>
      <c r="B40" s="38"/>
      <c r="C40" s="38"/>
      <c r="D40" s="38"/>
      <c r="E40" s="38"/>
      <c r="F40" s="38"/>
      <c r="G40" s="94" t="s">
        <v>18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38</v>
      </c>
    </row>
    <row r="41" spans="1:79" ht="21" customHeight="1" x14ac:dyDescent="0.2">
      <c r="A41" s="39">
        <v>1</v>
      </c>
      <c r="B41" s="40"/>
      <c r="C41" s="40"/>
      <c r="D41" s="40"/>
      <c r="E41" s="40"/>
      <c r="F41" s="41"/>
      <c r="G41" s="94" t="s">
        <v>106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</row>
    <row r="42" spans="1:79" ht="20.25" customHeight="1" x14ac:dyDescent="0.2">
      <c r="A42" s="39">
        <v>2</v>
      </c>
      <c r="B42" s="40"/>
      <c r="C42" s="40"/>
      <c r="D42" s="40"/>
      <c r="E42" s="40"/>
      <c r="F42" s="41"/>
      <c r="G42" s="94" t="s">
        <v>85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6"/>
    </row>
    <row r="43" spans="1:79" ht="18" customHeight="1" x14ac:dyDescent="0.2">
      <c r="A43" s="39">
        <v>3</v>
      </c>
      <c r="B43" s="40"/>
      <c r="C43" s="40"/>
      <c r="D43" s="40"/>
      <c r="E43" s="40"/>
      <c r="F43" s="41"/>
      <c r="G43" s="94" t="s">
        <v>86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6"/>
    </row>
    <row r="44" spans="1:79" ht="18" customHeight="1" x14ac:dyDescent="0.2">
      <c r="A44" s="39">
        <v>4</v>
      </c>
      <c r="B44" s="40"/>
      <c r="C44" s="40"/>
      <c r="D44" s="40"/>
      <c r="E44" s="40"/>
      <c r="F44" s="41"/>
      <c r="G44" s="94" t="s">
        <v>87</v>
      </c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6"/>
    </row>
    <row r="45" spans="1:79" ht="31.5" customHeight="1" x14ac:dyDescent="0.2">
      <c r="A45" s="39">
        <v>5</v>
      </c>
      <c r="B45" s="40"/>
      <c r="C45" s="40"/>
      <c r="D45" s="40"/>
      <c r="E45" s="40"/>
      <c r="F45" s="41"/>
      <c r="G45" s="94" t="s">
        <v>107</v>
      </c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6"/>
    </row>
    <row r="46" spans="1:79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.75" customHeight="1" x14ac:dyDescent="0.2">
      <c r="A47" s="83" t="s">
        <v>37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79" ht="15" customHeight="1" x14ac:dyDescent="0.2">
      <c r="A48" s="61" t="s">
        <v>33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4"/>
      <c r="BB48" s="14"/>
      <c r="BC48" s="14"/>
      <c r="BD48" s="14"/>
      <c r="BE48" s="14"/>
      <c r="BF48" s="14"/>
      <c r="BG48" s="14"/>
      <c r="BH48" s="14"/>
      <c r="BI48" s="9"/>
      <c r="BJ48" s="9"/>
      <c r="BK48" s="9"/>
      <c r="BL48" s="9"/>
    </row>
    <row r="49" spans="1:79" ht="15.95" customHeight="1" x14ac:dyDescent="0.2">
      <c r="A49" s="62" t="s">
        <v>26</v>
      </c>
      <c r="B49" s="62"/>
      <c r="C49" s="62"/>
      <c r="D49" s="63" t="s">
        <v>36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62" t="s">
        <v>22</v>
      </c>
      <c r="AD49" s="62"/>
      <c r="AE49" s="62"/>
      <c r="AF49" s="62"/>
      <c r="AG49" s="62"/>
      <c r="AH49" s="62"/>
      <c r="AI49" s="62"/>
      <c r="AJ49" s="62"/>
      <c r="AK49" s="62" t="s">
        <v>21</v>
      </c>
      <c r="AL49" s="62"/>
      <c r="AM49" s="62"/>
      <c r="AN49" s="62"/>
      <c r="AO49" s="62"/>
      <c r="AP49" s="62"/>
      <c r="AQ49" s="62"/>
      <c r="AR49" s="62"/>
      <c r="AS49" s="62" t="s">
        <v>20</v>
      </c>
      <c r="AT49" s="62"/>
      <c r="AU49" s="62"/>
      <c r="AV49" s="62"/>
      <c r="AW49" s="62"/>
      <c r="AX49" s="62"/>
      <c r="AY49" s="62"/>
      <c r="AZ49" s="62"/>
      <c r="BA49" s="13"/>
      <c r="BB49" s="13"/>
      <c r="BC49" s="13"/>
      <c r="BD49" s="13"/>
      <c r="BE49" s="13"/>
      <c r="BF49" s="13"/>
      <c r="BG49" s="13"/>
      <c r="BH49" s="13"/>
    </row>
    <row r="50" spans="1:79" ht="29.1" customHeight="1" x14ac:dyDescent="0.2">
      <c r="A50" s="62"/>
      <c r="B50" s="62"/>
      <c r="C50" s="62"/>
      <c r="D50" s="6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13"/>
      <c r="BB50" s="13"/>
      <c r="BC50" s="13"/>
      <c r="BD50" s="13"/>
      <c r="BE50" s="13"/>
      <c r="BF50" s="13"/>
      <c r="BG50" s="13"/>
      <c r="BH50" s="13"/>
    </row>
    <row r="51" spans="1:79" ht="15.75" x14ac:dyDescent="0.2">
      <c r="A51" s="62">
        <v>1</v>
      </c>
      <c r="B51" s="62"/>
      <c r="C51" s="62"/>
      <c r="D51" s="103">
        <v>2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62">
        <v>3</v>
      </c>
      <c r="AD51" s="62"/>
      <c r="AE51" s="62"/>
      <c r="AF51" s="62"/>
      <c r="AG51" s="62"/>
      <c r="AH51" s="62"/>
      <c r="AI51" s="62"/>
      <c r="AJ51" s="62"/>
      <c r="AK51" s="62">
        <v>4</v>
      </c>
      <c r="AL51" s="62"/>
      <c r="AM51" s="62"/>
      <c r="AN51" s="62"/>
      <c r="AO51" s="62"/>
      <c r="AP51" s="62"/>
      <c r="AQ51" s="62"/>
      <c r="AR51" s="62"/>
      <c r="AS51" s="62">
        <v>5</v>
      </c>
      <c r="AT51" s="62"/>
      <c r="AU51" s="62"/>
      <c r="AV51" s="62"/>
      <c r="AW51" s="62"/>
      <c r="AX51" s="62"/>
      <c r="AY51" s="62"/>
      <c r="AZ51" s="62"/>
      <c r="BA51" s="13"/>
      <c r="BB51" s="13"/>
      <c r="BC51" s="13"/>
      <c r="BD51" s="13"/>
      <c r="BE51" s="13"/>
      <c r="BF51" s="13"/>
      <c r="BG51" s="13"/>
      <c r="BH51" s="13"/>
    </row>
    <row r="52" spans="1:79" s="8" customFormat="1" ht="12.75" hidden="1" customHeight="1" x14ac:dyDescent="0.2">
      <c r="A52" s="38" t="s">
        <v>31</v>
      </c>
      <c r="B52" s="38"/>
      <c r="C52" s="38"/>
      <c r="D52" s="39" t="s">
        <v>18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106" t="s">
        <v>15</v>
      </c>
      <c r="AD52" s="106"/>
      <c r="AE52" s="106"/>
      <c r="AF52" s="106"/>
      <c r="AG52" s="106"/>
      <c r="AH52" s="106"/>
      <c r="AI52" s="106"/>
      <c r="AJ52" s="106"/>
      <c r="AK52" s="106" t="s">
        <v>30</v>
      </c>
      <c r="AL52" s="106"/>
      <c r="AM52" s="106"/>
      <c r="AN52" s="106"/>
      <c r="AO52" s="106"/>
      <c r="AP52" s="106"/>
      <c r="AQ52" s="106"/>
      <c r="AR52" s="106"/>
      <c r="AS52" s="107" t="s">
        <v>13</v>
      </c>
      <c r="AT52" s="106"/>
      <c r="AU52" s="106"/>
      <c r="AV52" s="106"/>
      <c r="AW52" s="106"/>
      <c r="AX52" s="106"/>
      <c r="AY52" s="106"/>
      <c r="AZ52" s="106"/>
      <c r="BA52" s="12"/>
      <c r="BB52" s="11"/>
      <c r="BC52" s="11"/>
      <c r="BD52" s="11"/>
      <c r="BE52" s="11"/>
      <c r="BF52" s="11"/>
      <c r="BG52" s="11"/>
      <c r="BH52" s="11"/>
      <c r="CA52" s="8" t="s">
        <v>35</v>
      </c>
    </row>
    <row r="53" spans="1:79" s="8" customFormat="1" ht="54" customHeight="1" x14ac:dyDescent="0.2">
      <c r="A53" s="39">
        <v>1</v>
      </c>
      <c r="B53" s="40"/>
      <c r="C53" s="41"/>
      <c r="D53" s="134" t="s">
        <v>116</v>
      </c>
      <c r="E53" s="135" t="s">
        <v>88</v>
      </c>
      <c r="F53" s="135" t="s">
        <v>88</v>
      </c>
      <c r="G53" s="135" t="s">
        <v>88</v>
      </c>
      <c r="H53" s="135" t="s">
        <v>88</v>
      </c>
      <c r="I53" s="135" t="s">
        <v>88</v>
      </c>
      <c r="J53" s="135" t="s">
        <v>88</v>
      </c>
      <c r="K53" s="135" t="s">
        <v>88</v>
      </c>
      <c r="L53" s="135" t="s">
        <v>88</v>
      </c>
      <c r="M53" s="135" t="s">
        <v>88</v>
      </c>
      <c r="N53" s="135" t="s">
        <v>88</v>
      </c>
      <c r="O53" s="135" t="s">
        <v>88</v>
      </c>
      <c r="P53" s="135" t="s">
        <v>88</v>
      </c>
      <c r="Q53" s="135" t="s">
        <v>88</v>
      </c>
      <c r="R53" s="135" t="s">
        <v>88</v>
      </c>
      <c r="S53" s="135" t="s">
        <v>88</v>
      </c>
      <c r="T53" s="135" t="s">
        <v>88</v>
      </c>
      <c r="U53" s="135" t="s">
        <v>88</v>
      </c>
      <c r="V53" s="135" t="s">
        <v>88</v>
      </c>
      <c r="W53" s="135" t="s">
        <v>88</v>
      </c>
      <c r="X53" s="135" t="s">
        <v>88</v>
      </c>
      <c r="Y53" s="135" t="s">
        <v>88</v>
      </c>
      <c r="Z53" s="135" t="s">
        <v>88</v>
      </c>
      <c r="AA53" s="135" t="s">
        <v>88</v>
      </c>
      <c r="AB53" s="136" t="s">
        <v>88</v>
      </c>
      <c r="AC53" s="51">
        <v>126400</v>
      </c>
      <c r="AD53" s="52"/>
      <c r="AE53" s="52"/>
      <c r="AF53" s="52"/>
      <c r="AG53" s="52"/>
      <c r="AH53" s="52"/>
      <c r="AI53" s="52"/>
      <c r="AJ53" s="53"/>
      <c r="AK53" s="51">
        <v>0</v>
      </c>
      <c r="AL53" s="52"/>
      <c r="AM53" s="52"/>
      <c r="AN53" s="52"/>
      <c r="AO53" s="52"/>
      <c r="AP53" s="52"/>
      <c r="AQ53" s="52"/>
      <c r="AR53" s="53"/>
      <c r="AS53" s="54">
        <f>AC53+AK53</f>
        <v>126400</v>
      </c>
      <c r="AT53" s="49"/>
      <c r="AU53" s="49"/>
      <c r="AV53" s="49"/>
      <c r="AW53" s="49"/>
      <c r="AX53" s="49"/>
      <c r="AY53" s="49"/>
      <c r="AZ53" s="50"/>
      <c r="BA53" s="12"/>
      <c r="BB53" s="11"/>
      <c r="BC53" s="11"/>
      <c r="BD53" s="11"/>
      <c r="BE53" s="11"/>
      <c r="BF53" s="11"/>
      <c r="BG53" s="11"/>
      <c r="BH53" s="11"/>
    </row>
    <row r="54" spans="1:79" s="8" customFormat="1" ht="42" customHeight="1" x14ac:dyDescent="0.2">
      <c r="A54" s="39">
        <v>2</v>
      </c>
      <c r="B54" s="40"/>
      <c r="C54" s="41"/>
      <c r="D54" s="39" t="s">
        <v>89</v>
      </c>
      <c r="E54" s="40" t="s">
        <v>89</v>
      </c>
      <c r="F54" s="40" t="s">
        <v>89</v>
      </c>
      <c r="G54" s="40" t="s">
        <v>89</v>
      </c>
      <c r="H54" s="40" t="s">
        <v>89</v>
      </c>
      <c r="I54" s="40" t="s">
        <v>89</v>
      </c>
      <c r="J54" s="40" t="s">
        <v>89</v>
      </c>
      <c r="K54" s="40" t="s">
        <v>89</v>
      </c>
      <c r="L54" s="40" t="s">
        <v>89</v>
      </c>
      <c r="M54" s="40" t="s">
        <v>89</v>
      </c>
      <c r="N54" s="40" t="s">
        <v>89</v>
      </c>
      <c r="O54" s="40" t="s">
        <v>89</v>
      </c>
      <c r="P54" s="40" t="s">
        <v>89</v>
      </c>
      <c r="Q54" s="40" t="s">
        <v>89</v>
      </c>
      <c r="R54" s="40" t="s">
        <v>89</v>
      </c>
      <c r="S54" s="40" t="s">
        <v>89</v>
      </c>
      <c r="T54" s="40" t="s">
        <v>89</v>
      </c>
      <c r="U54" s="40" t="s">
        <v>89</v>
      </c>
      <c r="V54" s="40" t="s">
        <v>89</v>
      </c>
      <c r="W54" s="40" t="s">
        <v>89</v>
      </c>
      <c r="X54" s="40" t="s">
        <v>89</v>
      </c>
      <c r="Y54" s="40" t="s">
        <v>89</v>
      </c>
      <c r="Z54" s="40" t="s">
        <v>89</v>
      </c>
      <c r="AA54" s="40" t="s">
        <v>89</v>
      </c>
      <c r="AB54" s="41" t="s">
        <v>89</v>
      </c>
      <c r="AC54" s="51">
        <v>50000</v>
      </c>
      <c r="AD54" s="52"/>
      <c r="AE54" s="52"/>
      <c r="AF54" s="52"/>
      <c r="AG54" s="52"/>
      <c r="AH54" s="52"/>
      <c r="AI54" s="52"/>
      <c r="AJ54" s="53"/>
      <c r="AK54" s="51">
        <v>0</v>
      </c>
      <c r="AL54" s="52"/>
      <c r="AM54" s="52"/>
      <c r="AN54" s="52"/>
      <c r="AO54" s="52"/>
      <c r="AP54" s="52"/>
      <c r="AQ54" s="52"/>
      <c r="AR54" s="53"/>
      <c r="AS54" s="54">
        <f t="shared" ref="AS54:AS55" si="0">AC54+AK54</f>
        <v>50000</v>
      </c>
      <c r="AT54" s="49"/>
      <c r="AU54" s="49"/>
      <c r="AV54" s="49"/>
      <c r="AW54" s="49"/>
      <c r="AX54" s="49"/>
      <c r="AY54" s="49"/>
      <c r="AZ54" s="50"/>
      <c r="BA54" s="12"/>
      <c r="BB54" s="11"/>
      <c r="BC54" s="11"/>
      <c r="BD54" s="11"/>
      <c r="BE54" s="11"/>
      <c r="BF54" s="11"/>
      <c r="BG54" s="11"/>
      <c r="BH54" s="11"/>
    </row>
    <row r="55" spans="1:79" s="8" customFormat="1" ht="27" customHeight="1" x14ac:dyDescent="0.2">
      <c r="A55" s="39">
        <v>3</v>
      </c>
      <c r="B55" s="40"/>
      <c r="C55" s="41"/>
      <c r="D55" s="39" t="s">
        <v>90</v>
      </c>
      <c r="E55" s="40" t="s">
        <v>90</v>
      </c>
      <c r="F55" s="40" t="s">
        <v>90</v>
      </c>
      <c r="G55" s="40" t="s">
        <v>90</v>
      </c>
      <c r="H55" s="40" t="s">
        <v>90</v>
      </c>
      <c r="I55" s="40" t="s">
        <v>90</v>
      </c>
      <c r="J55" s="40" t="s">
        <v>90</v>
      </c>
      <c r="K55" s="40" t="s">
        <v>90</v>
      </c>
      <c r="L55" s="40" t="s">
        <v>90</v>
      </c>
      <c r="M55" s="40" t="s">
        <v>90</v>
      </c>
      <c r="N55" s="40" t="s">
        <v>90</v>
      </c>
      <c r="O55" s="40" t="s">
        <v>90</v>
      </c>
      <c r="P55" s="40" t="s">
        <v>90</v>
      </c>
      <c r="Q55" s="40" t="s">
        <v>90</v>
      </c>
      <c r="R55" s="40" t="s">
        <v>90</v>
      </c>
      <c r="S55" s="40" t="s">
        <v>90</v>
      </c>
      <c r="T55" s="40" t="s">
        <v>90</v>
      </c>
      <c r="U55" s="40" t="s">
        <v>90</v>
      </c>
      <c r="V55" s="40" t="s">
        <v>90</v>
      </c>
      <c r="W55" s="40" t="s">
        <v>90</v>
      </c>
      <c r="X55" s="40" t="s">
        <v>90</v>
      </c>
      <c r="Y55" s="40" t="s">
        <v>90</v>
      </c>
      <c r="Z55" s="40" t="s">
        <v>90</v>
      </c>
      <c r="AA55" s="40" t="s">
        <v>90</v>
      </c>
      <c r="AB55" s="41" t="s">
        <v>90</v>
      </c>
      <c r="AC55" s="51">
        <v>1082368</v>
      </c>
      <c r="AD55" s="52"/>
      <c r="AE55" s="52"/>
      <c r="AF55" s="52"/>
      <c r="AG55" s="52"/>
      <c r="AH55" s="52"/>
      <c r="AI55" s="52"/>
      <c r="AJ55" s="53"/>
      <c r="AK55" s="51">
        <v>0</v>
      </c>
      <c r="AL55" s="52"/>
      <c r="AM55" s="52"/>
      <c r="AN55" s="52"/>
      <c r="AO55" s="52"/>
      <c r="AP55" s="52"/>
      <c r="AQ55" s="52"/>
      <c r="AR55" s="53"/>
      <c r="AS55" s="54">
        <f t="shared" si="0"/>
        <v>1082368</v>
      </c>
      <c r="AT55" s="49"/>
      <c r="AU55" s="49"/>
      <c r="AV55" s="49"/>
      <c r="AW55" s="49"/>
      <c r="AX55" s="49"/>
      <c r="AY55" s="49"/>
      <c r="AZ55" s="50"/>
      <c r="BA55" s="12"/>
      <c r="BB55" s="11"/>
      <c r="BC55" s="11"/>
      <c r="BD55" s="11"/>
      <c r="BE55" s="11"/>
      <c r="BF55" s="11"/>
      <c r="BG55" s="11"/>
      <c r="BH55" s="11"/>
    </row>
    <row r="56" spans="1:79" s="8" customFormat="1" ht="40.5" customHeight="1" x14ac:dyDescent="0.2">
      <c r="A56" s="39">
        <v>4</v>
      </c>
      <c r="B56" s="40"/>
      <c r="C56" s="41"/>
      <c r="D56" s="39" t="s">
        <v>107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1"/>
      <c r="AC56" s="51">
        <v>0</v>
      </c>
      <c r="AD56" s="52"/>
      <c r="AE56" s="52"/>
      <c r="AF56" s="52"/>
      <c r="AG56" s="52"/>
      <c r="AH56" s="52"/>
      <c r="AI56" s="52"/>
      <c r="AJ56" s="53"/>
      <c r="AK56" s="51">
        <v>53600</v>
      </c>
      <c r="AL56" s="52"/>
      <c r="AM56" s="52"/>
      <c r="AN56" s="52"/>
      <c r="AO56" s="52"/>
      <c r="AP56" s="52"/>
      <c r="AQ56" s="52"/>
      <c r="AR56" s="53"/>
      <c r="AS56" s="54">
        <f>AK56</f>
        <v>53600</v>
      </c>
      <c r="AT56" s="55"/>
      <c r="AU56" s="55"/>
      <c r="AV56" s="55"/>
      <c r="AW56" s="55"/>
      <c r="AX56" s="55"/>
      <c r="AY56" s="55"/>
      <c r="AZ56" s="56"/>
      <c r="BA56" s="12"/>
      <c r="BB56" s="11"/>
      <c r="BC56" s="11"/>
      <c r="BD56" s="11"/>
      <c r="BE56" s="11"/>
      <c r="BF56" s="11"/>
      <c r="BG56" s="11"/>
      <c r="BH56" s="11"/>
    </row>
    <row r="57" spans="1:79" s="8" customFormat="1" ht="12.75" customHeight="1" x14ac:dyDescent="0.2">
      <c r="A57" s="108"/>
      <c r="B57" s="108"/>
      <c r="C57" s="108"/>
      <c r="D57" s="114" t="s">
        <v>20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6"/>
      <c r="AC57" s="117">
        <f>AC55+AC54+AC53</f>
        <v>1258768</v>
      </c>
      <c r="AD57" s="118"/>
      <c r="AE57" s="118"/>
      <c r="AF57" s="118"/>
      <c r="AG57" s="118"/>
      <c r="AH57" s="118"/>
      <c r="AI57" s="118"/>
      <c r="AJ57" s="119"/>
      <c r="AK57" s="117">
        <f>AK56</f>
        <v>53600</v>
      </c>
      <c r="AL57" s="118"/>
      <c r="AM57" s="118"/>
      <c r="AN57" s="118"/>
      <c r="AO57" s="118"/>
      <c r="AP57" s="118"/>
      <c r="AQ57" s="118"/>
      <c r="AR57" s="119"/>
      <c r="AS57" s="58">
        <f>AC57+AK57</f>
        <v>1312368</v>
      </c>
      <c r="AT57" s="59"/>
      <c r="AU57" s="59"/>
      <c r="AV57" s="59"/>
      <c r="AW57" s="59"/>
      <c r="AX57" s="59"/>
      <c r="AY57" s="59"/>
      <c r="AZ57" s="60"/>
      <c r="BA57" s="10"/>
      <c r="BB57" s="10"/>
      <c r="BC57" s="10"/>
      <c r="BD57" s="10"/>
      <c r="BE57" s="10"/>
      <c r="BF57" s="10"/>
      <c r="BG57" s="10"/>
      <c r="BH57" s="10"/>
    </row>
    <row r="59" spans="1:79" ht="15.75" customHeight="1" x14ac:dyDescent="0.2">
      <c r="A59" s="57" t="s">
        <v>34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15" customHeight="1" x14ac:dyDescent="0.2">
      <c r="A60" s="61" t="s">
        <v>33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</row>
    <row r="61" spans="1:79" ht="15.95" customHeight="1" x14ac:dyDescent="0.2">
      <c r="A61" s="62" t="s">
        <v>26</v>
      </c>
      <c r="B61" s="62"/>
      <c r="C61" s="62"/>
      <c r="D61" s="63" t="s">
        <v>32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62" t="s">
        <v>22</v>
      </c>
      <c r="AC61" s="62"/>
      <c r="AD61" s="62"/>
      <c r="AE61" s="62"/>
      <c r="AF61" s="62"/>
      <c r="AG61" s="62"/>
      <c r="AH61" s="62"/>
      <c r="AI61" s="62"/>
      <c r="AJ61" s="62" t="s">
        <v>21</v>
      </c>
      <c r="AK61" s="62"/>
      <c r="AL61" s="62"/>
      <c r="AM61" s="62"/>
      <c r="AN61" s="62"/>
      <c r="AO61" s="62"/>
      <c r="AP61" s="62"/>
      <c r="AQ61" s="62"/>
      <c r="AR61" s="62" t="s">
        <v>20</v>
      </c>
      <c r="AS61" s="62"/>
      <c r="AT61" s="62"/>
      <c r="AU61" s="62"/>
      <c r="AV61" s="62"/>
      <c r="AW61" s="62"/>
      <c r="AX61" s="62"/>
      <c r="AY61" s="62"/>
    </row>
    <row r="62" spans="1:79" ht="29.1" customHeight="1" x14ac:dyDescent="0.2">
      <c r="A62" s="62"/>
      <c r="B62" s="62"/>
      <c r="C62" s="62"/>
      <c r="D62" s="66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</row>
    <row r="63" spans="1:79" ht="15.75" customHeight="1" x14ac:dyDescent="0.2">
      <c r="A63" s="62">
        <v>1</v>
      </c>
      <c r="B63" s="62"/>
      <c r="C63" s="62"/>
      <c r="D63" s="103">
        <v>2</v>
      </c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5"/>
      <c r="AB63" s="62">
        <v>3</v>
      </c>
      <c r="AC63" s="62"/>
      <c r="AD63" s="62"/>
      <c r="AE63" s="62"/>
      <c r="AF63" s="62"/>
      <c r="AG63" s="62"/>
      <c r="AH63" s="62"/>
      <c r="AI63" s="62"/>
      <c r="AJ63" s="62">
        <v>4</v>
      </c>
      <c r="AK63" s="62"/>
      <c r="AL63" s="62"/>
      <c r="AM63" s="62"/>
      <c r="AN63" s="62"/>
      <c r="AO63" s="62"/>
      <c r="AP63" s="62"/>
      <c r="AQ63" s="62"/>
      <c r="AR63" s="62">
        <v>5</v>
      </c>
      <c r="AS63" s="62"/>
      <c r="AT63" s="62"/>
      <c r="AU63" s="62"/>
      <c r="AV63" s="62"/>
      <c r="AW63" s="62"/>
      <c r="AX63" s="62"/>
      <c r="AY63" s="62"/>
    </row>
    <row r="64" spans="1:79" ht="12.75" hidden="1" customHeight="1" x14ac:dyDescent="0.2">
      <c r="A64" s="38" t="s">
        <v>31</v>
      </c>
      <c r="B64" s="38"/>
      <c r="C64" s="38"/>
      <c r="D64" s="94" t="s">
        <v>18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6"/>
      <c r="AB64" s="106" t="s">
        <v>15</v>
      </c>
      <c r="AC64" s="106"/>
      <c r="AD64" s="106"/>
      <c r="AE64" s="106"/>
      <c r="AF64" s="106"/>
      <c r="AG64" s="106"/>
      <c r="AH64" s="106"/>
      <c r="AI64" s="106"/>
      <c r="AJ64" s="106" t="s">
        <v>30</v>
      </c>
      <c r="AK64" s="106"/>
      <c r="AL64" s="106"/>
      <c r="AM64" s="106"/>
      <c r="AN64" s="106"/>
      <c r="AO64" s="106"/>
      <c r="AP64" s="106"/>
      <c r="AQ64" s="106"/>
      <c r="AR64" s="106" t="s">
        <v>13</v>
      </c>
      <c r="AS64" s="106"/>
      <c r="AT64" s="106"/>
      <c r="AU64" s="106"/>
      <c r="AV64" s="106"/>
      <c r="AW64" s="106"/>
      <c r="AX64" s="106"/>
      <c r="AY64" s="106"/>
      <c r="CA64" s="1" t="s">
        <v>29</v>
      </c>
    </row>
    <row r="65" spans="1:79" ht="24" customHeight="1" x14ac:dyDescent="0.2">
      <c r="A65" s="7"/>
      <c r="B65" s="7"/>
      <c r="C65" s="7"/>
      <c r="D65" s="39" t="s">
        <v>91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1"/>
      <c r="AB65" s="51">
        <f>AC57</f>
        <v>1258768</v>
      </c>
      <c r="AC65" s="52"/>
      <c r="AD65" s="52"/>
      <c r="AE65" s="52"/>
      <c r="AF65" s="52"/>
      <c r="AG65" s="52"/>
      <c r="AH65" s="52"/>
      <c r="AI65" s="53"/>
      <c r="AJ65" s="51">
        <f>AK57</f>
        <v>53600</v>
      </c>
      <c r="AK65" s="52"/>
      <c r="AL65" s="52"/>
      <c r="AM65" s="52"/>
      <c r="AN65" s="52"/>
      <c r="AO65" s="52"/>
      <c r="AP65" s="52"/>
      <c r="AQ65" s="53"/>
      <c r="AR65" s="51">
        <f>AB65+AJ65</f>
        <v>1312368</v>
      </c>
      <c r="AS65" s="52"/>
      <c r="AT65" s="52"/>
      <c r="AU65" s="52"/>
      <c r="AV65" s="52"/>
      <c r="AW65" s="52"/>
      <c r="AX65" s="52"/>
      <c r="AY65" s="53"/>
    </row>
    <row r="66" spans="1:79" s="8" customFormat="1" ht="12.75" customHeight="1" x14ac:dyDescent="0.2">
      <c r="A66" s="108"/>
      <c r="B66" s="108"/>
      <c r="C66" s="108"/>
      <c r="D66" s="109" t="s">
        <v>20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1"/>
      <c r="AB66" s="112">
        <f>AB65</f>
        <v>1258768</v>
      </c>
      <c r="AC66" s="112"/>
      <c r="AD66" s="112"/>
      <c r="AE66" s="112"/>
      <c r="AF66" s="112"/>
      <c r="AG66" s="112"/>
      <c r="AH66" s="112"/>
      <c r="AI66" s="112"/>
      <c r="AJ66" s="112">
        <f>AJ65</f>
        <v>53600</v>
      </c>
      <c r="AK66" s="112"/>
      <c r="AL66" s="112"/>
      <c r="AM66" s="112"/>
      <c r="AN66" s="112"/>
      <c r="AO66" s="112"/>
      <c r="AP66" s="112"/>
      <c r="AQ66" s="112"/>
      <c r="AR66" s="112">
        <f>AB66+AJ66</f>
        <v>1312368</v>
      </c>
      <c r="AS66" s="112"/>
      <c r="AT66" s="112"/>
      <c r="AU66" s="112"/>
      <c r="AV66" s="112"/>
      <c r="AW66" s="112"/>
      <c r="AX66" s="112"/>
      <c r="AY66" s="112"/>
      <c r="CA66" s="8" t="s">
        <v>28</v>
      </c>
    </row>
    <row r="68" spans="1:79" ht="15.75" customHeight="1" x14ac:dyDescent="0.2">
      <c r="A68" s="83" t="s">
        <v>27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</row>
    <row r="69" spans="1:79" ht="30" customHeight="1" x14ac:dyDescent="0.2">
      <c r="A69" s="62" t="s">
        <v>26</v>
      </c>
      <c r="B69" s="62"/>
      <c r="C69" s="62"/>
      <c r="D69" s="62"/>
      <c r="E69" s="62"/>
      <c r="F69" s="62"/>
      <c r="G69" s="103" t="s">
        <v>25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62" t="s">
        <v>24</v>
      </c>
      <c r="AA69" s="62"/>
      <c r="AB69" s="62"/>
      <c r="AC69" s="62"/>
      <c r="AD69" s="62"/>
      <c r="AE69" s="62" t="s">
        <v>23</v>
      </c>
      <c r="AF69" s="62"/>
      <c r="AG69" s="62"/>
      <c r="AH69" s="62"/>
      <c r="AI69" s="62"/>
      <c r="AJ69" s="62"/>
      <c r="AK69" s="62"/>
      <c r="AL69" s="62"/>
      <c r="AM69" s="62"/>
      <c r="AN69" s="62"/>
      <c r="AO69" s="103" t="s">
        <v>22</v>
      </c>
      <c r="AP69" s="104"/>
      <c r="AQ69" s="104"/>
      <c r="AR69" s="104"/>
      <c r="AS69" s="104"/>
      <c r="AT69" s="104"/>
      <c r="AU69" s="104"/>
      <c r="AV69" s="105"/>
      <c r="AW69" s="103" t="s">
        <v>21</v>
      </c>
      <c r="AX69" s="104"/>
      <c r="AY69" s="104"/>
      <c r="AZ69" s="104"/>
      <c r="BA69" s="104"/>
      <c r="BB69" s="104"/>
      <c r="BC69" s="104"/>
      <c r="BD69" s="105"/>
      <c r="BE69" s="103" t="s">
        <v>20</v>
      </c>
      <c r="BF69" s="104"/>
      <c r="BG69" s="104"/>
      <c r="BH69" s="104"/>
      <c r="BI69" s="104"/>
      <c r="BJ69" s="104"/>
      <c r="BK69" s="104"/>
      <c r="BL69" s="105"/>
    </row>
    <row r="70" spans="1:79" ht="15.75" customHeight="1" x14ac:dyDescent="0.2">
      <c r="A70" s="62">
        <v>1</v>
      </c>
      <c r="B70" s="62"/>
      <c r="C70" s="62"/>
      <c r="D70" s="62"/>
      <c r="E70" s="62"/>
      <c r="F70" s="62"/>
      <c r="G70" s="103">
        <v>2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62">
        <v>3</v>
      </c>
      <c r="AA70" s="62"/>
      <c r="AB70" s="62"/>
      <c r="AC70" s="62"/>
      <c r="AD70" s="62"/>
      <c r="AE70" s="62">
        <v>4</v>
      </c>
      <c r="AF70" s="62"/>
      <c r="AG70" s="62"/>
      <c r="AH70" s="62"/>
      <c r="AI70" s="62"/>
      <c r="AJ70" s="62"/>
      <c r="AK70" s="62"/>
      <c r="AL70" s="62"/>
      <c r="AM70" s="62"/>
      <c r="AN70" s="62"/>
      <c r="AO70" s="62">
        <v>5</v>
      </c>
      <c r="AP70" s="62"/>
      <c r="AQ70" s="62"/>
      <c r="AR70" s="62"/>
      <c r="AS70" s="62"/>
      <c r="AT70" s="62"/>
      <c r="AU70" s="62"/>
      <c r="AV70" s="62"/>
      <c r="AW70" s="62">
        <v>6</v>
      </c>
      <c r="AX70" s="62"/>
      <c r="AY70" s="62"/>
      <c r="AZ70" s="62"/>
      <c r="BA70" s="62"/>
      <c r="BB70" s="62"/>
      <c r="BC70" s="62"/>
      <c r="BD70" s="62"/>
      <c r="BE70" s="62">
        <v>7</v>
      </c>
      <c r="BF70" s="62"/>
      <c r="BG70" s="62"/>
      <c r="BH70" s="62"/>
      <c r="BI70" s="62"/>
      <c r="BJ70" s="62"/>
      <c r="BK70" s="62"/>
      <c r="BL70" s="62"/>
    </row>
    <row r="71" spans="1:79" ht="12.75" hidden="1" customHeight="1" x14ac:dyDescent="0.2">
      <c r="A71" s="38" t="s">
        <v>19</v>
      </c>
      <c r="B71" s="38"/>
      <c r="C71" s="38"/>
      <c r="D71" s="38"/>
      <c r="E71" s="38"/>
      <c r="F71" s="38"/>
      <c r="G71" s="94" t="s">
        <v>18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38" t="s">
        <v>17</v>
      </c>
      <c r="AA71" s="38"/>
      <c r="AB71" s="38"/>
      <c r="AC71" s="38"/>
      <c r="AD71" s="38"/>
      <c r="AE71" s="121" t="s">
        <v>16</v>
      </c>
      <c r="AF71" s="121"/>
      <c r="AG71" s="121"/>
      <c r="AH71" s="121"/>
      <c r="AI71" s="121"/>
      <c r="AJ71" s="121"/>
      <c r="AK71" s="121"/>
      <c r="AL71" s="121"/>
      <c r="AM71" s="121"/>
      <c r="AN71" s="94"/>
      <c r="AO71" s="106" t="s">
        <v>15</v>
      </c>
      <c r="AP71" s="106"/>
      <c r="AQ71" s="106"/>
      <c r="AR71" s="106"/>
      <c r="AS71" s="106"/>
      <c r="AT71" s="106"/>
      <c r="AU71" s="106"/>
      <c r="AV71" s="106"/>
      <c r="AW71" s="106" t="s">
        <v>14</v>
      </c>
      <c r="AX71" s="106"/>
      <c r="AY71" s="106"/>
      <c r="AZ71" s="106"/>
      <c r="BA71" s="106"/>
      <c r="BB71" s="106"/>
      <c r="BC71" s="106"/>
      <c r="BD71" s="106"/>
      <c r="BE71" s="106" t="s">
        <v>13</v>
      </c>
      <c r="BF71" s="106"/>
      <c r="BG71" s="106"/>
      <c r="BH71" s="106"/>
      <c r="BI71" s="106"/>
      <c r="BJ71" s="106"/>
      <c r="BK71" s="106"/>
      <c r="BL71" s="106"/>
      <c r="CA71" s="1" t="s">
        <v>12</v>
      </c>
    </row>
    <row r="72" spans="1:79" s="8" customFormat="1" ht="12.75" customHeight="1" x14ac:dyDescent="0.2">
      <c r="A72" s="108">
        <v>0</v>
      </c>
      <c r="B72" s="108"/>
      <c r="C72" s="108"/>
      <c r="D72" s="108"/>
      <c r="E72" s="108"/>
      <c r="F72" s="108"/>
      <c r="G72" s="122" t="s">
        <v>11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122"/>
      <c r="AA72" s="59"/>
      <c r="AB72" s="59"/>
      <c r="AC72" s="59"/>
      <c r="AD72" s="60"/>
      <c r="AE72" s="109"/>
      <c r="AF72" s="110"/>
      <c r="AG72" s="110"/>
      <c r="AH72" s="110"/>
      <c r="AI72" s="110"/>
      <c r="AJ72" s="110"/>
      <c r="AK72" s="110"/>
      <c r="AL72" s="110"/>
      <c r="AM72" s="110"/>
      <c r="AN72" s="111"/>
      <c r="AO72" s="117"/>
      <c r="AP72" s="118"/>
      <c r="AQ72" s="118"/>
      <c r="AR72" s="118"/>
      <c r="AS72" s="118"/>
      <c r="AT72" s="118"/>
      <c r="AU72" s="118"/>
      <c r="AV72" s="119"/>
      <c r="AW72" s="117"/>
      <c r="AX72" s="118"/>
      <c r="AY72" s="118"/>
      <c r="AZ72" s="118"/>
      <c r="BA72" s="118"/>
      <c r="BB72" s="118"/>
      <c r="BC72" s="118"/>
      <c r="BD72" s="119"/>
      <c r="BE72" s="117"/>
      <c r="BF72" s="118"/>
      <c r="BG72" s="118"/>
      <c r="BH72" s="118"/>
      <c r="BI72" s="118"/>
      <c r="BJ72" s="118"/>
      <c r="BK72" s="118"/>
      <c r="BL72" s="119"/>
      <c r="CA72" s="8" t="s">
        <v>10</v>
      </c>
    </row>
    <row r="73" spans="1:79" s="8" customFormat="1" ht="51" customHeight="1" x14ac:dyDescent="0.2">
      <c r="A73" s="39">
        <v>1</v>
      </c>
      <c r="B73" s="40"/>
      <c r="C73" s="40"/>
      <c r="D73" s="40"/>
      <c r="E73" s="40"/>
      <c r="F73" s="41"/>
      <c r="G73" s="45" t="s">
        <v>117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103</v>
      </c>
      <c r="AA73" s="49"/>
      <c r="AB73" s="49"/>
      <c r="AC73" s="49"/>
      <c r="AD73" s="50"/>
      <c r="AE73" s="48" t="s">
        <v>108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51">
        <f>AC53</f>
        <v>126400</v>
      </c>
      <c r="AP73" s="52"/>
      <c r="AQ73" s="52"/>
      <c r="AR73" s="52"/>
      <c r="AS73" s="52"/>
      <c r="AT73" s="52"/>
      <c r="AU73" s="52"/>
      <c r="AV73" s="53"/>
      <c r="AW73" s="42">
        <v>0</v>
      </c>
      <c r="AX73" s="43"/>
      <c r="AY73" s="43"/>
      <c r="AZ73" s="43"/>
      <c r="BA73" s="43"/>
      <c r="BB73" s="43"/>
      <c r="BC73" s="43"/>
      <c r="BD73" s="44"/>
      <c r="BE73" s="42">
        <f t="shared" ref="BE73" si="1">AO73+AW73</f>
        <v>126400</v>
      </c>
      <c r="BF73" s="43"/>
      <c r="BG73" s="43"/>
      <c r="BH73" s="43"/>
      <c r="BI73" s="43"/>
      <c r="BJ73" s="43"/>
      <c r="BK73" s="43"/>
      <c r="BL73" s="44"/>
    </row>
    <row r="74" spans="1:79" s="8" customFormat="1" ht="24.75" customHeight="1" x14ac:dyDescent="0.2">
      <c r="A74" s="39">
        <v>2</v>
      </c>
      <c r="B74" s="40"/>
      <c r="C74" s="40"/>
      <c r="D74" s="40"/>
      <c r="E74" s="40"/>
      <c r="F74" s="41"/>
      <c r="G74" s="48" t="s">
        <v>92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48" t="s">
        <v>103</v>
      </c>
      <c r="AA74" s="49"/>
      <c r="AB74" s="49"/>
      <c r="AC74" s="49"/>
      <c r="AD74" s="50"/>
      <c r="AE74" s="48" t="s">
        <v>108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51">
        <v>50000</v>
      </c>
      <c r="AP74" s="52"/>
      <c r="AQ74" s="52"/>
      <c r="AR74" s="52"/>
      <c r="AS74" s="52"/>
      <c r="AT74" s="52"/>
      <c r="AU74" s="52"/>
      <c r="AV74" s="53"/>
      <c r="AW74" s="117">
        <v>0</v>
      </c>
      <c r="AX74" s="118"/>
      <c r="AY74" s="118"/>
      <c r="AZ74" s="118"/>
      <c r="BA74" s="118"/>
      <c r="BB74" s="118"/>
      <c r="BC74" s="118"/>
      <c r="BD74" s="119"/>
      <c r="BE74" s="42">
        <f t="shared" ref="BE74:BE79" si="2">AO74+AW74</f>
        <v>50000</v>
      </c>
      <c r="BF74" s="43"/>
      <c r="BG74" s="43"/>
      <c r="BH74" s="43"/>
      <c r="BI74" s="43"/>
      <c r="BJ74" s="43"/>
      <c r="BK74" s="43"/>
      <c r="BL74" s="44"/>
    </row>
    <row r="75" spans="1:79" s="8" customFormat="1" ht="31.5" customHeight="1" x14ac:dyDescent="0.2">
      <c r="A75" s="39">
        <v>3</v>
      </c>
      <c r="B75" s="40"/>
      <c r="C75" s="40"/>
      <c r="D75" s="40"/>
      <c r="E75" s="40"/>
      <c r="F75" s="41"/>
      <c r="G75" s="48" t="s">
        <v>93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48" t="s">
        <v>103</v>
      </c>
      <c r="AA75" s="49"/>
      <c r="AB75" s="49"/>
      <c r="AC75" s="49"/>
      <c r="AD75" s="50"/>
      <c r="AE75" s="48" t="s">
        <v>108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51">
        <f>AC55</f>
        <v>1082368</v>
      </c>
      <c r="AP75" s="52"/>
      <c r="AQ75" s="52"/>
      <c r="AR75" s="52"/>
      <c r="AS75" s="52"/>
      <c r="AT75" s="52"/>
      <c r="AU75" s="52"/>
      <c r="AV75" s="53"/>
      <c r="AW75" s="117">
        <v>0</v>
      </c>
      <c r="AX75" s="118"/>
      <c r="AY75" s="118"/>
      <c r="AZ75" s="118"/>
      <c r="BA75" s="118"/>
      <c r="BB75" s="118"/>
      <c r="BC75" s="118"/>
      <c r="BD75" s="119"/>
      <c r="BE75" s="42">
        <f t="shared" si="2"/>
        <v>1082368</v>
      </c>
      <c r="BF75" s="43"/>
      <c r="BG75" s="43"/>
      <c r="BH75" s="43"/>
      <c r="BI75" s="43"/>
      <c r="BJ75" s="43"/>
      <c r="BK75" s="43"/>
      <c r="BL75" s="44"/>
    </row>
    <row r="76" spans="1:79" s="8" customFormat="1" ht="69" customHeight="1" x14ac:dyDescent="0.2">
      <c r="A76" s="39">
        <v>4</v>
      </c>
      <c r="B76" s="40"/>
      <c r="C76" s="40"/>
      <c r="D76" s="40"/>
      <c r="E76" s="40"/>
      <c r="F76" s="41"/>
      <c r="G76" s="48" t="s">
        <v>109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48" t="s">
        <v>103</v>
      </c>
      <c r="AA76" s="49"/>
      <c r="AB76" s="49"/>
      <c r="AC76" s="49"/>
      <c r="AD76" s="50"/>
      <c r="AE76" s="48" t="s">
        <v>108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51">
        <v>0</v>
      </c>
      <c r="AP76" s="52"/>
      <c r="AQ76" s="52"/>
      <c r="AR76" s="52"/>
      <c r="AS76" s="52"/>
      <c r="AT76" s="52"/>
      <c r="AU76" s="52"/>
      <c r="AV76" s="53"/>
      <c r="AW76" s="42">
        <v>53600</v>
      </c>
      <c r="AX76" s="43"/>
      <c r="AY76" s="43"/>
      <c r="AZ76" s="43"/>
      <c r="BA76" s="43"/>
      <c r="BB76" s="43"/>
      <c r="BC76" s="43"/>
      <c r="BD76" s="44"/>
      <c r="BE76" s="42">
        <f>AW76</f>
        <v>53600</v>
      </c>
      <c r="BF76" s="43"/>
      <c r="BG76" s="43"/>
      <c r="BH76" s="43"/>
      <c r="BI76" s="43"/>
      <c r="BJ76" s="43"/>
      <c r="BK76" s="43"/>
      <c r="BL76" s="44"/>
    </row>
    <row r="77" spans="1:79" ht="18" customHeight="1" x14ac:dyDescent="0.2">
      <c r="A77" s="38"/>
      <c r="B77" s="38"/>
      <c r="C77" s="38"/>
      <c r="D77" s="38"/>
      <c r="E77" s="38"/>
      <c r="F77" s="38"/>
      <c r="G77" s="129" t="s">
        <v>9</v>
      </c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1"/>
      <c r="Z77" s="48"/>
      <c r="AA77" s="49"/>
      <c r="AB77" s="49"/>
      <c r="AC77" s="49"/>
      <c r="AD77" s="50"/>
      <c r="AE77" s="48"/>
      <c r="AF77" s="49"/>
      <c r="AG77" s="49"/>
      <c r="AH77" s="49"/>
      <c r="AI77" s="49"/>
      <c r="AJ77" s="49"/>
      <c r="AK77" s="49"/>
      <c r="AL77" s="49"/>
      <c r="AM77" s="49"/>
      <c r="AN77" s="50"/>
      <c r="AO77" s="42"/>
      <c r="AP77" s="43"/>
      <c r="AQ77" s="43"/>
      <c r="AR77" s="43"/>
      <c r="AS77" s="43"/>
      <c r="AT77" s="43"/>
      <c r="AU77" s="43"/>
      <c r="AV77" s="44"/>
      <c r="AW77" s="42"/>
      <c r="AX77" s="43"/>
      <c r="AY77" s="43"/>
      <c r="AZ77" s="43"/>
      <c r="BA77" s="43"/>
      <c r="BB77" s="43"/>
      <c r="BC77" s="43"/>
      <c r="BD77" s="44"/>
      <c r="BE77" s="42"/>
      <c r="BF77" s="43"/>
      <c r="BG77" s="43"/>
      <c r="BH77" s="43"/>
      <c r="BI77" s="43"/>
      <c r="BJ77" s="43"/>
      <c r="BK77" s="43"/>
      <c r="BL77" s="44"/>
    </row>
    <row r="78" spans="1:79" ht="26.25" customHeight="1" x14ac:dyDescent="0.2">
      <c r="A78" s="39">
        <v>1</v>
      </c>
      <c r="B78" s="40"/>
      <c r="C78" s="40"/>
      <c r="D78" s="40"/>
      <c r="E78" s="40"/>
      <c r="F78" s="41"/>
      <c r="G78" s="45" t="s">
        <v>94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104</v>
      </c>
      <c r="AA78" s="49"/>
      <c r="AB78" s="49"/>
      <c r="AC78" s="49"/>
      <c r="AD78" s="50"/>
      <c r="AE78" s="48" t="s">
        <v>105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128">
        <v>700</v>
      </c>
      <c r="AP78" s="128"/>
      <c r="AQ78" s="128"/>
      <c r="AR78" s="128"/>
      <c r="AS78" s="128"/>
      <c r="AT78" s="128"/>
      <c r="AU78" s="128"/>
      <c r="AV78" s="128"/>
      <c r="AW78" s="42">
        <v>0</v>
      </c>
      <c r="AX78" s="43"/>
      <c r="AY78" s="43"/>
      <c r="AZ78" s="43"/>
      <c r="BA78" s="43"/>
      <c r="BB78" s="43"/>
      <c r="BC78" s="43"/>
      <c r="BD78" s="44"/>
      <c r="BE78" s="42">
        <f t="shared" si="2"/>
        <v>700</v>
      </c>
      <c r="BF78" s="43"/>
      <c r="BG78" s="43"/>
      <c r="BH78" s="43"/>
      <c r="BI78" s="43"/>
      <c r="BJ78" s="43"/>
      <c r="BK78" s="43"/>
      <c r="BL78" s="44"/>
    </row>
    <row r="79" spans="1:79" ht="18.75" customHeight="1" x14ac:dyDescent="0.2">
      <c r="A79" s="39">
        <v>2</v>
      </c>
      <c r="B79" s="40"/>
      <c r="C79" s="40"/>
      <c r="D79" s="40"/>
      <c r="E79" s="40"/>
      <c r="F79" s="41"/>
      <c r="G79" s="45" t="s">
        <v>95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</v>
      </c>
      <c r="AA79" s="49"/>
      <c r="AB79" s="49"/>
      <c r="AC79" s="49"/>
      <c r="AD79" s="50"/>
      <c r="AE79" s="48" t="s">
        <v>105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128">
        <v>10</v>
      </c>
      <c r="AP79" s="128"/>
      <c r="AQ79" s="128"/>
      <c r="AR79" s="128"/>
      <c r="AS79" s="128"/>
      <c r="AT79" s="128"/>
      <c r="AU79" s="128"/>
      <c r="AV79" s="128"/>
      <c r="AW79" s="42">
        <v>0</v>
      </c>
      <c r="AX79" s="43"/>
      <c r="AY79" s="43"/>
      <c r="AZ79" s="43"/>
      <c r="BA79" s="43"/>
      <c r="BB79" s="43"/>
      <c r="BC79" s="43"/>
      <c r="BD79" s="44"/>
      <c r="BE79" s="42">
        <f t="shared" si="2"/>
        <v>10</v>
      </c>
      <c r="BF79" s="43"/>
      <c r="BG79" s="43"/>
      <c r="BH79" s="43"/>
      <c r="BI79" s="43"/>
      <c r="BJ79" s="43"/>
      <c r="BK79" s="43"/>
      <c r="BL79" s="44"/>
    </row>
    <row r="80" spans="1:79" s="8" customFormat="1" ht="12.75" customHeight="1" x14ac:dyDescent="0.2">
      <c r="A80" s="38">
        <v>3</v>
      </c>
      <c r="B80" s="38"/>
      <c r="C80" s="38"/>
      <c r="D80" s="38"/>
      <c r="E80" s="38"/>
      <c r="F80" s="38"/>
      <c r="G80" s="45" t="s">
        <v>96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122" t="s">
        <v>7</v>
      </c>
      <c r="AA80" s="59"/>
      <c r="AB80" s="59"/>
      <c r="AC80" s="59"/>
      <c r="AD80" s="60"/>
      <c r="AE80" s="48" t="s">
        <v>105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128">
        <v>6</v>
      </c>
      <c r="AP80" s="128"/>
      <c r="AQ80" s="128"/>
      <c r="AR80" s="128"/>
      <c r="AS80" s="128"/>
      <c r="AT80" s="128"/>
      <c r="AU80" s="128"/>
      <c r="AV80" s="128"/>
      <c r="AW80" s="42">
        <v>0</v>
      </c>
      <c r="AX80" s="43"/>
      <c r="AY80" s="43"/>
      <c r="AZ80" s="43"/>
      <c r="BA80" s="43"/>
      <c r="BB80" s="43"/>
      <c r="BC80" s="43"/>
      <c r="BD80" s="44"/>
      <c r="BE80" s="42">
        <f t="shared" ref="BE80:BE88" si="3">AO80+AW80</f>
        <v>6</v>
      </c>
      <c r="BF80" s="43"/>
      <c r="BG80" s="43"/>
      <c r="BH80" s="43"/>
      <c r="BI80" s="43"/>
      <c r="BJ80" s="43"/>
      <c r="BK80" s="43"/>
      <c r="BL80" s="44"/>
    </row>
    <row r="81" spans="1:64" s="8" customFormat="1" ht="66" customHeight="1" x14ac:dyDescent="0.2">
      <c r="A81" s="39">
        <v>4</v>
      </c>
      <c r="B81" s="40"/>
      <c r="C81" s="40"/>
      <c r="D81" s="40"/>
      <c r="E81" s="40"/>
      <c r="F81" s="41"/>
      <c r="G81" s="45" t="s">
        <v>110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122" t="s">
        <v>7</v>
      </c>
      <c r="AA81" s="59"/>
      <c r="AB81" s="59"/>
      <c r="AC81" s="59"/>
      <c r="AD81" s="60"/>
      <c r="AE81" s="48" t="s">
        <v>111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42">
        <v>0</v>
      </c>
      <c r="AP81" s="43"/>
      <c r="AQ81" s="43"/>
      <c r="AR81" s="43"/>
      <c r="AS81" s="43"/>
      <c r="AT81" s="43"/>
      <c r="AU81" s="43"/>
      <c r="AV81" s="44"/>
      <c r="AW81" s="42">
        <v>1</v>
      </c>
      <c r="AX81" s="43"/>
      <c r="AY81" s="43"/>
      <c r="AZ81" s="43"/>
      <c r="BA81" s="43"/>
      <c r="BB81" s="43"/>
      <c r="BC81" s="43"/>
      <c r="BD81" s="44"/>
      <c r="BE81" s="42">
        <v>1</v>
      </c>
      <c r="BF81" s="43"/>
      <c r="BG81" s="43"/>
      <c r="BH81" s="43"/>
      <c r="BI81" s="43"/>
      <c r="BJ81" s="43"/>
      <c r="BK81" s="43"/>
      <c r="BL81" s="44"/>
    </row>
    <row r="82" spans="1:64" ht="14.25" customHeight="1" x14ac:dyDescent="0.2">
      <c r="A82" s="38">
        <v>0</v>
      </c>
      <c r="B82" s="38"/>
      <c r="C82" s="38"/>
      <c r="D82" s="38"/>
      <c r="E82" s="38"/>
      <c r="F82" s="38"/>
      <c r="G82" s="129" t="s">
        <v>8</v>
      </c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1"/>
      <c r="Z82" s="48"/>
      <c r="AA82" s="49"/>
      <c r="AB82" s="49"/>
      <c r="AC82" s="49"/>
      <c r="AD82" s="50"/>
      <c r="AE82" s="45"/>
      <c r="AF82" s="46"/>
      <c r="AG82" s="46"/>
      <c r="AH82" s="46"/>
      <c r="AI82" s="46"/>
      <c r="AJ82" s="46"/>
      <c r="AK82" s="46"/>
      <c r="AL82" s="46"/>
      <c r="AM82" s="46"/>
      <c r="AN82" s="47"/>
      <c r="AO82" s="42"/>
      <c r="AP82" s="43"/>
      <c r="AQ82" s="43"/>
      <c r="AR82" s="43"/>
      <c r="AS82" s="43"/>
      <c r="AT82" s="43"/>
      <c r="AU82" s="43"/>
      <c r="AV82" s="44"/>
      <c r="AW82" s="42">
        <v>0</v>
      </c>
      <c r="AX82" s="43"/>
      <c r="AY82" s="43"/>
      <c r="AZ82" s="43"/>
      <c r="BA82" s="43"/>
      <c r="BB82" s="43"/>
      <c r="BC82" s="43"/>
      <c r="BD82" s="44"/>
      <c r="BE82" s="42">
        <f>AO82+AW82</f>
        <v>0</v>
      </c>
      <c r="BF82" s="43"/>
      <c r="BG82" s="43"/>
      <c r="BH82" s="43"/>
      <c r="BI82" s="43"/>
      <c r="BJ82" s="43"/>
      <c r="BK82" s="43"/>
      <c r="BL82" s="44"/>
    </row>
    <row r="83" spans="1:64" ht="25.5" customHeight="1" x14ac:dyDescent="0.2">
      <c r="A83" s="39">
        <v>1</v>
      </c>
      <c r="B83" s="40"/>
      <c r="C83" s="40"/>
      <c r="D83" s="40"/>
      <c r="E83" s="40"/>
      <c r="F83" s="41"/>
      <c r="G83" s="45" t="s">
        <v>97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103</v>
      </c>
      <c r="AA83" s="49"/>
      <c r="AB83" s="49"/>
      <c r="AC83" s="49"/>
      <c r="AD83" s="50"/>
      <c r="AE83" s="45" t="s">
        <v>75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2">
        <f>AO73/AO78</f>
        <v>180.57142857142858</v>
      </c>
      <c r="AP83" s="43">
        <v>5</v>
      </c>
      <c r="AQ83" s="43">
        <v>5</v>
      </c>
      <c r="AR83" s="43">
        <v>5</v>
      </c>
      <c r="AS83" s="43">
        <v>5</v>
      </c>
      <c r="AT83" s="43">
        <v>5</v>
      </c>
      <c r="AU83" s="43">
        <v>5</v>
      </c>
      <c r="AV83" s="44">
        <v>5</v>
      </c>
      <c r="AW83" s="42">
        <v>0</v>
      </c>
      <c r="AX83" s="43"/>
      <c r="AY83" s="43"/>
      <c r="AZ83" s="43"/>
      <c r="BA83" s="43"/>
      <c r="BB83" s="43"/>
      <c r="BC83" s="43"/>
      <c r="BD83" s="44"/>
      <c r="BE83" s="42">
        <f t="shared" ref="BE83:BE84" si="4">AO83+AW83</f>
        <v>180.57142857142858</v>
      </c>
      <c r="BF83" s="43"/>
      <c r="BG83" s="43"/>
      <c r="BH83" s="43"/>
      <c r="BI83" s="43"/>
      <c r="BJ83" s="43"/>
      <c r="BK83" s="43"/>
      <c r="BL83" s="44"/>
    </row>
    <row r="84" spans="1:64" ht="25.5" customHeight="1" x14ac:dyDescent="0.2">
      <c r="A84" s="38">
        <v>2</v>
      </c>
      <c r="B84" s="38"/>
      <c r="C84" s="38"/>
      <c r="D84" s="38"/>
      <c r="E84" s="38"/>
      <c r="F84" s="38"/>
      <c r="G84" s="45" t="s">
        <v>98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103</v>
      </c>
      <c r="AA84" s="49"/>
      <c r="AB84" s="49"/>
      <c r="AC84" s="49"/>
      <c r="AD84" s="50"/>
      <c r="AE84" s="45" t="s">
        <v>75</v>
      </c>
      <c r="AF84" s="46"/>
      <c r="AG84" s="46"/>
      <c r="AH84" s="46"/>
      <c r="AI84" s="46"/>
      <c r="AJ84" s="46"/>
      <c r="AK84" s="46"/>
      <c r="AL84" s="46"/>
      <c r="AM84" s="46"/>
      <c r="AN84" s="47"/>
      <c r="AO84" s="42">
        <f>AO74/AO79</f>
        <v>5000</v>
      </c>
      <c r="AP84" s="43">
        <v>1</v>
      </c>
      <c r="AQ84" s="43">
        <v>1</v>
      </c>
      <c r="AR84" s="43">
        <v>1</v>
      </c>
      <c r="AS84" s="43">
        <v>1</v>
      </c>
      <c r="AT84" s="43">
        <v>1</v>
      </c>
      <c r="AU84" s="43">
        <v>1</v>
      </c>
      <c r="AV84" s="44">
        <v>1</v>
      </c>
      <c r="AW84" s="42">
        <v>0</v>
      </c>
      <c r="AX84" s="43"/>
      <c r="AY84" s="43"/>
      <c r="AZ84" s="43"/>
      <c r="BA84" s="43"/>
      <c r="BB84" s="43"/>
      <c r="BC84" s="43"/>
      <c r="BD84" s="44"/>
      <c r="BE84" s="42">
        <f t="shared" si="4"/>
        <v>5000</v>
      </c>
      <c r="BF84" s="43"/>
      <c r="BG84" s="43"/>
      <c r="BH84" s="43"/>
      <c r="BI84" s="43"/>
      <c r="BJ84" s="43"/>
      <c r="BK84" s="43"/>
      <c r="BL84" s="44"/>
    </row>
    <row r="85" spans="1:64" s="8" customFormat="1" ht="27" customHeight="1" x14ac:dyDescent="0.2">
      <c r="A85" s="38">
        <v>3</v>
      </c>
      <c r="B85" s="38"/>
      <c r="C85" s="38"/>
      <c r="D85" s="38"/>
      <c r="E85" s="38"/>
      <c r="F85" s="38"/>
      <c r="G85" s="45" t="s">
        <v>99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103</v>
      </c>
      <c r="AA85" s="49"/>
      <c r="AB85" s="49"/>
      <c r="AC85" s="49"/>
      <c r="AD85" s="50"/>
      <c r="AE85" s="45" t="s">
        <v>75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42">
        <f>AO75/AO80</f>
        <v>180394.66666666666</v>
      </c>
      <c r="AP85" s="43"/>
      <c r="AQ85" s="43"/>
      <c r="AR85" s="43"/>
      <c r="AS85" s="43"/>
      <c r="AT85" s="43"/>
      <c r="AU85" s="43"/>
      <c r="AV85" s="44"/>
      <c r="AW85" s="42">
        <v>0</v>
      </c>
      <c r="AX85" s="43"/>
      <c r="AY85" s="43"/>
      <c r="AZ85" s="43"/>
      <c r="BA85" s="43"/>
      <c r="BB85" s="43"/>
      <c r="BC85" s="43"/>
      <c r="BD85" s="44"/>
      <c r="BE85" s="42">
        <f t="shared" si="3"/>
        <v>180394.66666666666</v>
      </c>
      <c r="BF85" s="43"/>
      <c r="BG85" s="43"/>
      <c r="BH85" s="43"/>
      <c r="BI85" s="43"/>
      <c r="BJ85" s="43"/>
      <c r="BK85" s="43"/>
      <c r="BL85" s="44"/>
    </row>
    <row r="86" spans="1:64" s="8" customFormat="1" ht="65.25" customHeight="1" x14ac:dyDescent="0.2">
      <c r="A86" s="39">
        <v>4</v>
      </c>
      <c r="B86" s="40"/>
      <c r="C86" s="40"/>
      <c r="D86" s="40"/>
      <c r="E86" s="40"/>
      <c r="F86" s="41"/>
      <c r="G86" s="45" t="s">
        <v>112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103</v>
      </c>
      <c r="AA86" s="49"/>
      <c r="AB86" s="49"/>
      <c r="AC86" s="49"/>
      <c r="AD86" s="50"/>
      <c r="AE86" s="48" t="s">
        <v>75</v>
      </c>
      <c r="AF86" s="49"/>
      <c r="AG86" s="49"/>
      <c r="AH86" s="49"/>
      <c r="AI86" s="49"/>
      <c r="AJ86" s="49"/>
      <c r="AK86" s="49"/>
      <c r="AL86" s="49"/>
      <c r="AM86" s="49"/>
      <c r="AN86" s="50"/>
      <c r="AO86" s="42">
        <v>0</v>
      </c>
      <c r="AP86" s="43"/>
      <c r="AQ86" s="43"/>
      <c r="AR86" s="43"/>
      <c r="AS86" s="43"/>
      <c r="AT86" s="43"/>
      <c r="AU86" s="43"/>
      <c r="AV86" s="44"/>
      <c r="AW86" s="42">
        <f>AW76/AW81</f>
        <v>53600</v>
      </c>
      <c r="AX86" s="43"/>
      <c r="AY86" s="43"/>
      <c r="AZ86" s="43"/>
      <c r="BA86" s="43"/>
      <c r="BB86" s="43"/>
      <c r="BC86" s="43"/>
      <c r="BD86" s="44"/>
      <c r="BE86" s="42">
        <f>AW86</f>
        <v>53600</v>
      </c>
      <c r="BF86" s="43"/>
      <c r="BG86" s="43"/>
      <c r="BH86" s="43"/>
      <c r="BI86" s="43"/>
      <c r="BJ86" s="43"/>
      <c r="BK86" s="43"/>
      <c r="BL86" s="44"/>
    </row>
    <row r="87" spans="1:64" ht="14.25" customHeight="1" x14ac:dyDescent="0.2">
      <c r="A87" s="38">
        <v>0</v>
      </c>
      <c r="B87" s="38"/>
      <c r="C87" s="38"/>
      <c r="D87" s="38"/>
      <c r="E87" s="38"/>
      <c r="F87" s="38"/>
      <c r="G87" s="129" t="s">
        <v>73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1"/>
      <c r="Z87" s="48"/>
      <c r="AA87" s="49"/>
      <c r="AB87" s="49"/>
      <c r="AC87" s="49"/>
      <c r="AD87" s="50"/>
      <c r="AE87" s="45"/>
      <c r="AF87" s="46"/>
      <c r="AG87" s="46"/>
      <c r="AH87" s="46"/>
      <c r="AI87" s="46"/>
      <c r="AJ87" s="46"/>
      <c r="AK87" s="46"/>
      <c r="AL87" s="46"/>
      <c r="AM87" s="46"/>
      <c r="AN87" s="47"/>
      <c r="AO87" s="42"/>
      <c r="AP87" s="43"/>
      <c r="AQ87" s="43"/>
      <c r="AR87" s="43"/>
      <c r="AS87" s="43"/>
      <c r="AT87" s="43"/>
      <c r="AU87" s="43"/>
      <c r="AV87" s="44"/>
      <c r="AW87" s="42"/>
      <c r="AX87" s="43"/>
      <c r="AY87" s="43"/>
      <c r="AZ87" s="43"/>
      <c r="BA87" s="43"/>
      <c r="BB87" s="43"/>
      <c r="BC87" s="43"/>
      <c r="BD87" s="44"/>
      <c r="BE87" s="42"/>
      <c r="BF87" s="43"/>
      <c r="BG87" s="43"/>
      <c r="BH87" s="43"/>
      <c r="BI87" s="43"/>
      <c r="BJ87" s="43"/>
      <c r="BK87" s="43"/>
      <c r="BL87" s="44"/>
    </row>
    <row r="88" spans="1:64" ht="25.5" customHeight="1" x14ac:dyDescent="0.2">
      <c r="A88" s="38">
        <v>1</v>
      </c>
      <c r="B88" s="38"/>
      <c r="C88" s="38"/>
      <c r="D88" s="38"/>
      <c r="E88" s="38"/>
      <c r="F88" s="38"/>
      <c r="G88" s="45" t="s">
        <v>100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74</v>
      </c>
      <c r="AA88" s="49"/>
      <c r="AB88" s="49"/>
      <c r="AC88" s="49"/>
      <c r="AD88" s="50"/>
      <c r="AE88" s="45" t="s">
        <v>75</v>
      </c>
      <c r="AF88" s="46"/>
      <c r="AG88" s="46"/>
      <c r="AH88" s="46"/>
      <c r="AI88" s="46"/>
      <c r="AJ88" s="46"/>
      <c r="AK88" s="46"/>
      <c r="AL88" s="46"/>
      <c r="AM88" s="46"/>
      <c r="AN88" s="47"/>
      <c r="AO88" s="42">
        <v>100</v>
      </c>
      <c r="AP88" s="43">
        <f t="shared" ref="AP88:AV89" si="5">AP78/AP83</f>
        <v>0</v>
      </c>
      <c r="AQ88" s="43">
        <f t="shared" si="5"/>
        <v>0</v>
      </c>
      <c r="AR88" s="43">
        <f t="shared" si="5"/>
        <v>0</v>
      </c>
      <c r="AS88" s="43">
        <f t="shared" si="5"/>
        <v>0</v>
      </c>
      <c r="AT88" s="43">
        <f t="shared" si="5"/>
        <v>0</v>
      </c>
      <c r="AU88" s="43">
        <f t="shared" si="5"/>
        <v>0</v>
      </c>
      <c r="AV88" s="44">
        <f t="shared" si="5"/>
        <v>0</v>
      </c>
      <c r="AW88" s="42">
        <v>0</v>
      </c>
      <c r="AX88" s="43"/>
      <c r="AY88" s="43"/>
      <c r="AZ88" s="43"/>
      <c r="BA88" s="43"/>
      <c r="BB88" s="43"/>
      <c r="BC88" s="43"/>
      <c r="BD88" s="44"/>
      <c r="BE88" s="42">
        <f t="shared" si="3"/>
        <v>100</v>
      </c>
      <c r="BF88" s="43"/>
      <c r="BG88" s="43"/>
      <c r="BH88" s="43"/>
      <c r="BI88" s="43"/>
      <c r="BJ88" s="43"/>
      <c r="BK88" s="43"/>
      <c r="BL88" s="44"/>
    </row>
    <row r="89" spans="1:64" ht="25.5" customHeight="1" x14ac:dyDescent="0.2">
      <c r="A89" s="39">
        <v>2</v>
      </c>
      <c r="B89" s="40"/>
      <c r="C89" s="40"/>
      <c r="D89" s="40"/>
      <c r="E89" s="40"/>
      <c r="F89" s="41"/>
      <c r="G89" s="45" t="s">
        <v>101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74</v>
      </c>
      <c r="AA89" s="49"/>
      <c r="AB89" s="49"/>
      <c r="AC89" s="49"/>
      <c r="AD89" s="50"/>
      <c r="AE89" s="45" t="s">
        <v>75</v>
      </c>
      <c r="AF89" s="46"/>
      <c r="AG89" s="46"/>
      <c r="AH89" s="46"/>
      <c r="AI89" s="46"/>
      <c r="AJ89" s="46"/>
      <c r="AK89" s="46"/>
      <c r="AL89" s="46"/>
      <c r="AM89" s="46"/>
      <c r="AN89" s="47"/>
      <c r="AO89" s="42">
        <v>100</v>
      </c>
      <c r="AP89" s="43">
        <f t="shared" si="5"/>
        <v>0</v>
      </c>
      <c r="AQ89" s="43">
        <f t="shared" si="5"/>
        <v>0</v>
      </c>
      <c r="AR89" s="43">
        <f t="shared" si="5"/>
        <v>0</v>
      </c>
      <c r="AS89" s="43">
        <f t="shared" si="5"/>
        <v>0</v>
      </c>
      <c r="AT89" s="43">
        <f t="shared" si="5"/>
        <v>0</v>
      </c>
      <c r="AU89" s="43">
        <f t="shared" si="5"/>
        <v>0</v>
      </c>
      <c r="AV89" s="44">
        <f t="shared" si="5"/>
        <v>0</v>
      </c>
      <c r="AW89" s="42">
        <v>0</v>
      </c>
      <c r="AX89" s="43"/>
      <c r="AY89" s="43"/>
      <c r="AZ89" s="43"/>
      <c r="BA89" s="43"/>
      <c r="BB89" s="43"/>
      <c r="BC89" s="43"/>
      <c r="BD89" s="44"/>
      <c r="BE89" s="42">
        <f>AO89+AW89</f>
        <v>100</v>
      </c>
      <c r="BF89" s="43"/>
      <c r="BG89" s="43"/>
      <c r="BH89" s="43"/>
      <c r="BI89" s="43"/>
      <c r="BJ89" s="43"/>
      <c r="BK89" s="43"/>
      <c r="BL89" s="44"/>
    </row>
    <row r="90" spans="1:64" ht="25.5" customHeight="1" x14ac:dyDescent="0.2">
      <c r="A90" s="39">
        <v>3</v>
      </c>
      <c r="B90" s="40"/>
      <c r="C90" s="40"/>
      <c r="D90" s="40"/>
      <c r="E90" s="40"/>
      <c r="F90" s="41"/>
      <c r="G90" s="45" t="s">
        <v>102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7"/>
      <c r="Z90" s="48" t="s">
        <v>74</v>
      </c>
      <c r="AA90" s="49"/>
      <c r="AB90" s="49"/>
      <c r="AC90" s="49"/>
      <c r="AD90" s="50"/>
      <c r="AE90" s="45" t="s">
        <v>75</v>
      </c>
      <c r="AF90" s="46"/>
      <c r="AG90" s="46"/>
      <c r="AH90" s="46"/>
      <c r="AI90" s="46"/>
      <c r="AJ90" s="46"/>
      <c r="AK90" s="46"/>
      <c r="AL90" s="46"/>
      <c r="AM90" s="46"/>
      <c r="AN90" s="47"/>
      <c r="AO90" s="42">
        <v>85</v>
      </c>
      <c r="AP90" s="43"/>
      <c r="AQ90" s="43"/>
      <c r="AR90" s="43"/>
      <c r="AS90" s="43"/>
      <c r="AT90" s="43"/>
      <c r="AU90" s="43"/>
      <c r="AV90" s="44"/>
      <c r="AW90" s="42">
        <v>0</v>
      </c>
      <c r="AX90" s="43"/>
      <c r="AY90" s="43"/>
      <c r="AZ90" s="43"/>
      <c r="BA90" s="43"/>
      <c r="BB90" s="43"/>
      <c r="BC90" s="43"/>
      <c r="BD90" s="44"/>
      <c r="BE90" s="42">
        <f>AO90+AW90</f>
        <v>85</v>
      </c>
      <c r="BF90" s="43"/>
      <c r="BG90" s="43"/>
      <c r="BH90" s="43"/>
      <c r="BI90" s="43"/>
      <c r="BJ90" s="43"/>
      <c r="BK90" s="43"/>
      <c r="BL90" s="44"/>
    </row>
    <row r="91" spans="1:64" ht="30" customHeight="1" x14ac:dyDescent="0.2">
      <c r="A91" s="39">
        <v>4</v>
      </c>
      <c r="B91" s="40"/>
      <c r="C91" s="40"/>
      <c r="D91" s="40"/>
      <c r="E91" s="40"/>
      <c r="F91" s="41"/>
      <c r="G91" s="45" t="s">
        <v>113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74</v>
      </c>
      <c r="AA91" s="49"/>
      <c r="AB91" s="49"/>
      <c r="AC91" s="49"/>
      <c r="AD91" s="50"/>
      <c r="AE91" s="45" t="s">
        <v>75</v>
      </c>
      <c r="AF91" s="46"/>
      <c r="AG91" s="46"/>
      <c r="AH91" s="46"/>
      <c r="AI91" s="46"/>
      <c r="AJ91" s="46"/>
      <c r="AK91" s="46"/>
      <c r="AL91" s="46"/>
      <c r="AM91" s="46"/>
      <c r="AN91" s="47"/>
      <c r="AO91" s="42">
        <v>0</v>
      </c>
      <c r="AP91" s="43"/>
      <c r="AQ91" s="43"/>
      <c r="AR91" s="43"/>
      <c r="AS91" s="43"/>
      <c r="AT91" s="43"/>
      <c r="AU91" s="43"/>
      <c r="AV91" s="44"/>
      <c r="AW91" s="42">
        <v>100</v>
      </c>
      <c r="AX91" s="43"/>
      <c r="AY91" s="43"/>
      <c r="AZ91" s="43"/>
      <c r="BA91" s="43"/>
      <c r="BB91" s="43"/>
      <c r="BC91" s="43"/>
      <c r="BD91" s="44"/>
      <c r="BE91" s="42">
        <v>100</v>
      </c>
      <c r="BF91" s="43"/>
      <c r="BG91" s="43"/>
      <c r="BH91" s="43"/>
      <c r="BI91" s="43"/>
      <c r="BJ91" s="43"/>
      <c r="BK91" s="43"/>
      <c r="BL91" s="44"/>
    </row>
    <row r="92" spans="1:64" x14ac:dyDescent="0.2"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4" spans="1:64" ht="16.5" customHeight="1" x14ac:dyDescent="0.2">
      <c r="A94" s="123" t="s">
        <v>6</v>
      </c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4"/>
      <c r="AO94" s="126" t="s">
        <v>76</v>
      </c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64" x14ac:dyDescent="0.2">
      <c r="W95" s="113" t="s">
        <v>3</v>
      </c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O95" s="113" t="s">
        <v>2</v>
      </c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</row>
    <row r="96" spans="1:64" ht="15.75" customHeight="1" x14ac:dyDescent="0.2">
      <c r="A96" s="127" t="s">
        <v>5</v>
      </c>
      <c r="B96" s="127"/>
      <c r="C96" s="127"/>
      <c r="D96" s="127"/>
      <c r="E96" s="127"/>
      <c r="F96" s="127"/>
    </row>
    <row r="97" spans="1:59" ht="13.15" customHeight="1" x14ac:dyDescent="0.2">
      <c r="A97" s="76" t="s">
        <v>79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</row>
    <row r="98" spans="1:59" x14ac:dyDescent="0.2">
      <c r="A98" s="120" t="s">
        <v>4</v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</row>
    <row r="99" spans="1:59" ht="10.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</row>
    <row r="100" spans="1:59" ht="15.75" customHeight="1" x14ac:dyDescent="0.2">
      <c r="A100" s="123" t="s">
        <v>77</v>
      </c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4"/>
      <c r="AO100" s="126" t="s">
        <v>78</v>
      </c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  <row r="101" spans="1:59" x14ac:dyDescent="0.2">
      <c r="W101" s="113" t="s">
        <v>3</v>
      </c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O101" s="113" t="s">
        <v>2</v>
      </c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</row>
    <row r="102" spans="1:59" x14ac:dyDescent="0.2">
      <c r="A102" s="132" t="s">
        <v>118</v>
      </c>
      <c r="B102" s="133"/>
      <c r="C102" s="133"/>
      <c r="D102" s="133"/>
      <c r="E102" s="133"/>
      <c r="F102" s="133"/>
      <c r="G102" s="133"/>
      <c r="H102" s="133"/>
    </row>
    <row r="103" spans="1:59" x14ac:dyDescent="0.2">
      <c r="A103" s="113" t="s">
        <v>1</v>
      </c>
      <c r="B103" s="113"/>
      <c r="C103" s="113"/>
      <c r="D103" s="113"/>
      <c r="E103" s="113"/>
      <c r="F103" s="113"/>
      <c r="G103" s="113"/>
      <c r="H103" s="113"/>
      <c r="I103" s="3"/>
      <c r="J103" s="3"/>
      <c r="K103" s="3" t="s">
        <v>0</v>
      </c>
      <c r="L103" s="3"/>
      <c r="M103" s="3"/>
      <c r="N103" s="3"/>
      <c r="O103" s="3"/>
      <c r="P103" s="3"/>
      <c r="Q103" s="3"/>
    </row>
    <row r="104" spans="1:59" x14ac:dyDescent="0.2">
      <c r="A104" s="2" t="s">
        <v>0</v>
      </c>
    </row>
  </sheetData>
  <mergeCells count="314">
    <mergeCell ref="A73:F73"/>
    <mergeCell ref="A74:F74"/>
    <mergeCell ref="A75:F75"/>
    <mergeCell ref="G73:Y73"/>
    <mergeCell ref="G74:Y74"/>
    <mergeCell ref="G75:Y75"/>
    <mergeCell ref="Z73:AD73"/>
    <mergeCell ref="Z74:AD74"/>
    <mergeCell ref="Z75:AD75"/>
    <mergeCell ref="AO75:AV75"/>
    <mergeCell ref="AW73:BD73"/>
    <mergeCell ref="AK53:AR53"/>
    <mergeCell ref="AK54:AR54"/>
    <mergeCell ref="AK55:AR55"/>
    <mergeCell ref="AS53:AZ53"/>
    <mergeCell ref="AS54:AZ54"/>
    <mergeCell ref="AS55:AZ55"/>
    <mergeCell ref="AW75:BD75"/>
    <mergeCell ref="AE73:AN73"/>
    <mergeCell ref="AW74:BD74"/>
    <mergeCell ref="AO73:AV73"/>
    <mergeCell ref="AO74:AV74"/>
    <mergeCell ref="AE74:AN74"/>
    <mergeCell ref="AE75:AN75"/>
    <mergeCell ref="A53:C53"/>
    <mergeCell ref="A54:C54"/>
    <mergeCell ref="A55:C55"/>
    <mergeCell ref="D53:AB53"/>
    <mergeCell ref="D54:AB54"/>
    <mergeCell ref="D55:AB55"/>
    <mergeCell ref="AC53:AJ53"/>
    <mergeCell ref="AC54:AJ54"/>
    <mergeCell ref="AC55:AJ55"/>
    <mergeCell ref="AE85:AN85"/>
    <mergeCell ref="AO85:AV85"/>
    <mergeCell ref="A88:F88"/>
    <mergeCell ref="G88:Y88"/>
    <mergeCell ref="AO91:AV91"/>
    <mergeCell ref="AW91:BD91"/>
    <mergeCell ref="BE89:BL89"/>
    <mergeCell ref="BE91:BL91"/>
    <mergeCell ref="AE89:AN89"/>
    <mergeCell ref="AE91:AN91"/>
    <mergeCell ref="A90:F90"/>
    <mergeCell ref="G90:Y90"/>
    <mergeCell ref="Z90:AD90"/>
    <mergeCell ref="AE90:AN90"/>
    <mergeCell ref="AO90:AV90"/>
    <mergeCell ref="AW90:BD90"/>
    <mergeCell ref="BE90:BL90"/>
    <mergeCell ref="A86:F86"/>
    <mergeCell ref="G86:Y86"/>
    <mergeCell ref="Z86:AD86"/>
    <mergeCell ref="AE86:AN86"/>
    <mergeCell ref="AO86:AV86"/>
    <mergeCell ref="AW86:BD86"/>
    <mergeCell ref="BE86:BL86"/>
    <mergeCell ref="AE83:AN83"/>
    <mergeCell ref="AO83:AV83"/>
    <mergeCell ref="AW83:BD83"/>
    <mergeCell ref="BE83:BL83"/>
    <mergeCell ref="A79:F79"/>
    <mergeCell ref="A91:F91"/>
    <mergeCell ref="G87:Y87"/>
    <mergeCell ref="Z87:AD87"/>
    <mergeCell ref="AE87:AN87"/>
    <mergeCell ref="AO87:AV87"/>
    <mergeCell ref="BE82:BL82"/>
    <mergeCell ref="A84:F84"/>
    <mergeCell ref="G84:Y84"/>
    <mergeCell ref="Z84:AD84"/>
    <mergeCell ref="AE84:AN84"/>
    <mergeCell ref="AO84:AV84"/>
    <mergeCell ref="Z88:AD88"/>
    <mergeCell ref="AE88:AN88"/>
    <mergeCell ref="AO88:AV88"/>
    <mergeCell ref="AW88:BD88"/>
    <mergeCell ref="BE88:BL88"/>
    <mergeCell ref="A85:F85"/>
    <mergeCell ref="G85:Y85"/>
    <mergeCell ref="Z85:AD85"/>
    <mergeCell ref="BE76:BL76"/>
    <mergeCell ref="A81:F81"/>
    <mergeCell ref="G81:Y81"/>
    <mergeCell ref="Z81:AD81"/>
    <mergeCell ref="G79:Y79"/>
    <mergeCell ref="Z79:AD79"/>
    <mergeCell ref="AE79:AN79"/>
    <mergeCell ref="AO79:AV79"/>
    <mergeCell ref="AW79:BD79"/>
    <mergeCell ref="BE79:BL79"/>
    <mergeCell ref="AE78:AN78"/>
    <mergeCell ref="AO78:AV78"/>
    <mergeCell ref="AW78:BD78"/>
    <mergeCell ref="BE78:BL78"/>
    <mergeCell ref="AE77:AN77"/>
    <mergeCell ref="AO77:AV77"/>
    <mergeCell ref="AW77:BD77"/>
    <mergeCell ref="AE81:AN81"/>
    <mergeCell ref="AO81:AV81"/>
    <mergeCell ref="AW81:BD81"/>
    <mergeCell ref="BE81:BL81"/>
    <mergeCell ref="A102:H102"/>
    <mergeCell ref="BE73:BL73"/>
    <mergeCell ref="BE74:BL74"/>
    <mergeCell ref="BE75:BL75"/>
    <mergeCell ref="A78:F78"/>
    <mergeCell ref="G78:Y78"/>
    <mergeCell ref="Z78:AD78"/>
    <mergeCell ref="A100:V100"/>
    <mergeCell ref="W100:AM100"/>
    <mergeCell ref="AO100:BG100"/>
    <mergeCell ref="G89:Y89"/>
    <mergeCell ref="G91:Y91"/>
    <mergeCell ref="Z89:AD89"/>
    <mergeCell ref="Z91:AD91"/>
    <mergeCell ref="AO89:AV89"/>
    <mergeCell ref="AW84:BD84"/>
    <mergeCell ref="BE84:BL84"/>
    <mergeCell ref="A82:F82"/>
    <mergeCell ref="G82:Y82"/>
    <mergeCell ref="AW87:BD87"/>
    <mergeCell ref="BE87:BL87"/>
    <mergeCell ref="AW85:BD85"/>
    <mergeCell ref="Z82:AD82"/>
    <mergeCell ref="AE82:AN82"/>
    <mergeCell ref="A94:V94"/>
    <mergeCell ref="W94:AM94"/>
    <mergeCell ref="AO94:BG94"/>
    <mergeCell ref="W95:AM95"/>
    <mergeCell ref="AO95:BG95"/>
    <mergeCell ref="A96:F96"/>
    <mergeCell ref="AO82:AV82"/>
    <mergeCell ref="AW82:BD82"/>
    <mergeCell ref="BE71:BL71"/>
    <mergeCell ref="A72:F72"/>
    <mergeCell ref="G72:Y72"/>
    <mergeCell ref="BE77:BL77"/>
    <mergeCell ref="A80:F80"/>
    <mergeCell ref="G80:Y80"/>
    <mergeCell ref="Z80:AD80"/>
    <mergeCell ref="AE80:AN80"/>
    <mergeCell ref="AO80:AV80"/>
    <mergeCell ref="AW72:BD72"/>
    <mergeCell ref="A77:F77"/>
    <mergeCell ref="G77:Y77"/>
    <mergeCell ref="Z77:AD77"/>
    <mergeCell ref="AW80:BD80"/>
    <mergeCell ref="BE80:BL80"/>
    <mergeCell ref="BE85:BL85"/>
    <mergeCell ref="A103:H103"/>
    <mergeCell ref="A57:C57"/>
    <mergeCell ref="D57:AB57"/>
    <mergeCell ref="AC57:AJ57"/>
    <mergeCell ref="AK57:AR57"/>
    <mergeCell ref="A97:AS97"/>
    <mergeCell ref="A98:AS98"/>
    <mergeCell ref="BE72:BL72"/>
    <mergeCell ref="A71:F71"/>
    <mergeCell ref="G71:Y71"/>
    <mergeCell ref="Z71:AD71"/>
    <mergeCell ref="AE71:AN71"/>
    <mergeCell ref="AO71:AV71"/>
    <mergeCell ref="AW71:BD71"/>
    <mergeCell ref="Z69:AD69"/>
    <mergeCell ref="AE69:AN69"/>
    <mergeCell ref="AO69:AV69"/>
    <mergeCell ref="AW69:BD69"/>
    <mergeCell ref="Z72:AD72"/>
    <mergeCell ref="AE72:AN72"/>
    <mergeCell ref="AO72:AV72"/>
    <mergeCell ref="BE69:BL69"/>
    <mergeCell ref="W101:AM101"/>
    <mergeCell ref="AO101:BG101"/>
    <mergeCell ref="A70:F70"/>
    <mergeCell ref="G70:Y70"/>
    <mergeCell ref="Z70:AD70"/>
    <mergeCell ref="AE70:AN70"/>
    <mergeCell ref="AO70:AV70"/>
    <mergeCell ref="AW70:BD70"/>
    <mergeCell ref="A66:C66"/>
    <mergeCell ref="D66:AA66"/>
    <mergeCell ref="AB66:AI66"/>
    <mergeCell ref="AJ66:AQ66"/>
    <mergeCell ref="AR66:AY66"/>
    <mergeCell ref="A68:BL68"/>
    <mergeCell ref="BE70:BL70"/>
    <mergeCell ref="A69:F69"/>
    <mergeCell ref="G69:Y69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G44:BL4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T23:W23"/>
    <mergeCell ref="A25:BL25"/>
    <mergeCell ref="A38:F38"/>
    <mergeCell ref="G38:BL38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G45:BL45"/>
    <mergeCell ref="A41:F41"/>
    <mergeCell ref="A42:F42"/>
    <mergeCell ref="A43:F43"/>
    <mergeCell ref="G41:BL41"/>
    <mergeCell ref="G42:BL42"/>
    <mergeCell ref="G43:BL43"/>
    <mergeCell ref="A39:F39"/>
    <mergeCell ref="G39:BL39"/>
    <mergeCell ref="A40:F40"/>
    <mergeCell ref="G40:BL40"/>
    <mergeCell ref="A44:F44"/>
    <mergeCell ref="B13:L13"/>
    <mergeCell ref="N13:AS13"/>
    <mergeCell ref="AU13:BB13"/>
    <mergeCell ref="B14:L14"/>
    <mergeCell ref="N14:AS14"/>
    <mergeCell ref="AU14:BB14"/>
    <mergeCell ref="A34:BL34"/>
    <mergeCell ref="A35:BL35"/>
    <mergeCell ref="A37:BL37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AR61:AY62"/>
    <mergeCell ref="D65:AA65"/>
    <mergeCell ref="AB65:AI65"/>
    <mergeCell ref="AJ65:AQ65"/>
    <mergeCell ref="AR65:AY65"/>
    <mergeCell ref="A63:C63"/>
    <mergeCell ref="B16:L16"/>
    <mergeCell ref="N16:AS16"/>
    <mergeCell ref="AU16:BB16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A87:F87"/>
    <mergeCell ref="A89:F89"/>
    <mergeCell ref="AW89:BD89"/>
    <mergeCell ref="A83:F83"/>
    <mergeCell ref="G83:Y83"/>
    <mergeCell ref="Z83:AD83"/>
    <mergeCell ref="A56:C56"/>
    <mergeCell ref="D56:AB56"/>
    <mergeCell ref="AC56:AJ56"/>
    <mergeCell ref="AK56:AR56"/>
    <mergeCell ref="AS56:AZ56"/>
    <mergeCell ref="G76:Y76"/>
    <mergeCell ref="Z76:AD76"/>
    <mergeCell ref="AE76:AN76"/>
    <mergeCell ref="AO76:AV76"/>
    <mergeCell ref="AW76:BD76"/>
    <mergeCell ref="A76:F76"/>
    <mergeCell ref="A59:BL59"/>
    <mergeCell ref="AS57:AZ57"/>
    <mergeCell ref="A60:AY60"/>
    <mergeCell ref="A61:C62"/>
    <mergeCell ref="D61:AA62"/>
    <mergeCell ref="AB61:AI62"/>
    <mergeCell ref="AJ61:AQ62"/>
  </mergeCells>
  <conditionalFormatting sqref="G72:L72 G88 G74:G76 G83">
    <cfRule type="cellIs" dxfId="18" priority="21" stopIfTrue="1" operator="equal">
      <formula>$G71</formula>
    </cfRule>
  </conditionalFormatting>
  <conditionalFormatting sqref="A72:F72 A73:A76">
    <cfRule type="cellIs" dxfId="17" priority="23" stopIfTrue="1" operator="equal">
      <formula>0</formula>
    </cfRule>
  </conditionalFormatting>
  <conditionalFormatting sqref="D57">
    <cfRule type="cellIs" dxfId="16" priority="20" stopIfTrue="1" operator="equal">
      <formula>#REF!</formula>
    </cfRule>
  </conditionalFormatting>
  <conditionalFormatting sqref="A77:F77 A78:A79">
    <cfRule type="cellIs" dxfId="15" priority="19" stopIfTrue="1" operator="equal">
      <formula>0</formula>
    </cfRule>
  </conditionalFormatting>
  <conditionalFormatting sqref="G80:G81">
    <cfRule type="cellIs" dxfId="14" priority="16" stopIfTrue="1" operator="equal">
      <formula>$G77</formula>
    </cfRule>
  </conditionalFormatting>
  <conditionalFormatting sqref="A80:F80 A81">
    <cfRule type="cellIs" dxfId="13" priority="17" stopIfTrue="1" operator="equal">
      <formula>0</formula>
    </cfRule>
  </conditionalFormatting>
  <conditionalFormatting sqref="A82:F82 A83">
    <cfRule type="cellIs" dxfId="12" priority="15" stopIfTrue="1" operator="equal">
      <formula>0</formula>
    </cfRule>
  </conditionalFormatting>
  <conditionalFormatting sqref="G84 G82 G91">
    <cfRule type="cellIs" dxfId="11" priority="12" stopIfTrue="1" operator="equal">
      <formula>$G80</formula>
    </cfRule>
  </conditionalFormatting>
  <conditionalFormatting sqref="A84:F84">
    <cfRule type="cellIs" dxfId="10" priority="13" stopIfTrue="1" operator="equal">
      <formula>0</formula>
    </cfRule>
  </conditionalFormatting>
  <conditionalFormatting sqref="G85:G86">
    <cfRule type="cellIs" dxfId="9" priority="10" stopIfTrue="1" operator="equal">
      <formula>$G84</formula>
    </cfRule>
  </conditionalFormatting>
  <conditionalFormatting sqref="A85:F85 A86">
    <cfRule type="cellIs" dxfId="8" priority="11" stopIfTrue="1" operator="equal">
      <formula>0</formula>
    </cfRule>
  </conditionalFormatting>
  <conditionalFormatting sqref="G87">
    <cfRule type="cellIs" dxfId="7" priority="8" stopIfTrue="1" operator="equal">
      <formula>$G85</formula>
    </cfRule>
  </conditionalFormatting>
  <conditionalFormatting sqref="A87:F87">
    <cfRule type="cellIs" dxfId="6" priority="9" stopIfTrue="1" operator="equal">
      <formula>0</formula>
    </cfRule>
  </conditionalFormatting>
  <conditionalFormatting sqref="A88:F88 A89:A91">
    <cfRule type="cellIs" dxfId="5" priority="7" stopIfTrue="1" operator="equal">
      <formula>0</formula>
    </cfRule>
  </conditionalFormatting>
  <conditionalFormatting sqref="G77:G78">
    <cfRule type="cellIs" dxfId="4" priority="4" stopIfTrue="1" operator="equal">
      <formula>$G72</formula>
    </cfRule>
  </conditionalFormatting>
  <conditionalFormatting sqref="G89">
    <cfRule type="cellIs" dxfId="3" priority="3" stopIfTrue="1" operator="equal">
      <formula>$G84</formula>
    </cfRule>
  </conditionalFormatting>
  <conditionalFormatting sqref="G73">
    <cfRule type="cellIs" dxfId="2" priority="2" stopIfTrue="1" operator="equal">
      <formula>$G69</formula>
    </cfRule>
  </conditionalFormatting>
  <conditionalFormatting sqref="G79">
    <cfRule type="cellIs" dxfId="1" priority="26" stopIfTrue="1" operator="equal">
      <formula>$G77</formula>
    </cfRule>
  </conditionalFormatting>
  <conditionalFormatting sqref="G90">
    <cfRule type="cellIs" dxfId="0" priority="1" stopIfTrue="1" operator="equal">
      <formula>$G88</formula>
    </cfRule>
  </conditionalFormatting>
  <pageMargins left="0.51181102362204722" right="0.31496062992125984" top="0" bottom="0" header="0" footer="0"/>
  <pageSetup paperSize="9" scale="75" fitToHeight="500" orientation="landscape" r:id="rId1"/>
  <headerFooter alignWithMargins="0"/>
  <rowBreaks count="2" manualBreakCount="2">
    <brk id="67" max="64" man="1"/>
    <brk id="9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2020-08-19T13:08:38Z</cp:lastPrinted>
  <dcterms:created xsi:type="dcterms:W3CDTF">2020-01-15T14:08:53Z</dcterms:created>
  <dcterms:modified xsi:type="dcterms:W3CDTF">2020-08-19T13:09:24Z</dcterms:modified>
</cp:coreProperties>
</file>