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075" windowHeight="113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52" i="1" l="1"/>
  <c r="P64" i="1" l="1"/>
  <c r="P63" i="1"/>
  <c r="P62" i="1"/>
  <c r="P61" i="1"/>
  <c r="P60" i="1"/>
  <c r="P59" i="1"/>
  <c r="P58" i="1"/>
  <c r="P57" i="1"/>
  <c r="P56" i="1"/>
  <c r="P55" i="1"/>
  <c r="P54" i="1"/>
  <c r="P53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<sst xmlns="http://schemas.openxmlformats.org/spreadsheetml/2006/main" count="194" uniqueCount="162">
  <si>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</si>
  <si>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</si>
  <si>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</si>
  <si>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</si>
  <si>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</si>
  <si>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</si>
  <si>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</si>
  <si>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</si>
  <si>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</si>
  <si>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</si>
  <si>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</si>
  <si>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</si>
  <si>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</si>
  <si>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</si>
  <si>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</si>
  <si>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</si>
  <si>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</si>
  <si>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Мостівська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</si>
  <si>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</si>
  <si>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</si>
  <si>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</si>
  <si>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</si>
  <si>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</si>
  <si>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</si>
  <si>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</si>
  <si>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</si>
  <si>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</si>
  <si>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</si>
  <si>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</si>
  <si>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</si>
  <si>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</si>
  <si>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</si>
  <si>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</si>
  <si>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</si>
  <si>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</si>
  <si>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</si>
  <si>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</si>
  <si>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</si>
  <si>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</si>
  <si>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</si>
  <si>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</si>
  <si>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</si>
  <si>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</si>
  <si>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</si>
  <si>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</si>
  <si>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</si>
  <si>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</si>
  <si>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</si>
  <si>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</si>
  <si>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</si>
  <si>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</si>
  <si>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</si>
  <si>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</si>
  <si>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</si>
  <si>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</si>
  <si>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</si>
  <si>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</si>
  <si>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</si>
  <si>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</si>
  <si>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</si>
  <si>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</si>
  <si>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</si>
  <si>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0117362</t>
  </si>
  <si>
    <t>0490</t>
  </si>
  <si>
    <t>7362</t>
  </si>
  <si>
    <t>Виконання інвестиційних проектів в рамках формування інфраструктури об`єднаних територіальних громад</t>
  </si>
  <si>
    <t>0117370</t>
  </si>
  <si>
    <t>7370</t>
  </si>
  <si>
    <t>Реалізація інших заходів щодо соціально-економічного розвитку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</si>
  <si>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</si>
  <si>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</si>
  <si>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</si>
  <si>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</si>
  <si>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</si>
  <si>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</si>
  <si>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</si>
  <si>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0117670</t>
  </si>
  <si>
    <t>7670</t>
  </si>
  <si>
    <t>Внески до статутного капіталу суб`єктів господарювання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</si>
  <si>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</si>
  <si>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</si>
  <si>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</si>
  <si>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0118130</t>
  </si>
  <si>
    <t>0320</t>
  </si>
  <si>
    <t>8130</t>
  </si>
  <si>
    <t>Забезпечення діяльності місцевої пожежної охорони</t>
  </si>
  <si>
    <t>0118700</t>
  </si>
  <si>
    <t>0133</t>
  </si>
  <si>
    <t>8700</t>
  </si>
  <si>
    <t>Резервний фонд</t>
  </si>
  <si>
    <t>0119130</t>
  </si>
  <si>
    <t>0180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</si>
  <si>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</si>
  <si>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</si>
  <si>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0119270</t>
  </si>
  <si>
    <t>9270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</si>
  <si>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</si>
  <si>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</si>
  <si>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</si>
  <si>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</si>
  <si>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</si>
  <si>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</si>
  <si>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</si>
  <si>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</si>
  <si>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</si>
  <si>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</si>
  <si>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</si>
  <si>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Орган з питань освіти і науки, молоді та спорту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</si>
  <si>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</si>
  <si>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</si>
  <si>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</si>
  <si>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</si>
  <si>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</si>
  <si>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</si>
  <si>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</si>
  <si>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</si>
  <si>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</si>
  <si>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</si>
  <si>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</si>
  <si>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</si>
  <si>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</si>
  <si>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</si>
  <si>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</si>
  <si>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</si>
  <si>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</si>
  <si>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</si>
  <si>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0617321</t>
  </si>
  <si>
    <t>7321</t>
  </si>
  <si>
    <t>Будівництво освітніх установ та закладів</t>
  </si>
  <si>
    <t>0617362</t>
  </si>
  <si>
    <t>0617691</t>
  </si>
  <si>
    <t>X</t>
  </si>
  <si>
    <t>Усього</t>
  </si>
  <si>
    <t>Сільський голова</t>
  </si>
  <si>
    <t>Бабанська Н.В.</t>
  </si>
  <si>
    <t>УТОЧНЕНИЙ РОЗПОДІЛ</t>
  </si>
  <si>
    <t>ВИДАТКІВ БЮДЖЕТУ МОСТІВСЬКОЇ СІЛЬСЬКОЇ РАДИ НА 2019 РІК</t>
  </si>
  <si>
    <t>до рішення сесії Мостівської сільської ради №1 від 04.12.2019 року</t>
  </si>
  <si>
    <t>"Про внесення змін до бюджету Мостівської сільської ради  на 2019 рік"</t>
  </si>
  <si>
    <t>у тому числі за рахунок:</t>
  </si>
  <si>
    <t>субвенцій з державного бюджету місцевим бюджетам</t>
  </si>
  <si>
    <t>субвенції з державного бюджету місцевим бюджетам на формування інфраструктури об'єднаних територіальних громад</t>
  </si>
  <si>
    <t>освітньої субвенції з державного бюджету місцевим бюджетам</t>
  </si>
  <si>
    <t>Медична субвенція з державного бюджету місцевим бюджетам</t>
  </si>
  <si>
    <t>субвенцій з місцевих бюджетів іншим місцевим бюджетам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</si>
  <si>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</si>
  <si>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</si>
  <si>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відповідної субвенції з державного бюджету</t>
  </si>
  <si>
    <t>субвенції з обласного бюджету на реалізацію мікропректів місцевого розвитку</t>
  </si>
  <si>
    <t>в тому числі районному бюджету на:</t>
  </si>
  <si>
    <t>виконання програму забезпечення архівних фондів на 2014-2024 роки</t>
  </si>
  <si>
    <t>виконання Комплексної програми соціального захисту населення Доманівського району на 2015-2020 рр.</t>
  </si>
  <si>
    <t>виконання районної програми територіальної оборони та мобілізаційної підготовки у Доманівському районі на 2019 рік</t>
  </si>
  <si>
    <t>виконання Районної цільової соціальної програми захисту населення і територій Доманівського району від надзвичайних ситуацій техногенного характкру</t>
  </si>
  <si>
    <t>утримання закладів освіти</t>
  </si>
  <si>
    <t>утримання закладів соціального забезпечення</t>
  </si>
  <si>
    <t>на оплату енергоносіїв по первинній допомогі</t>
  </si>
  <si>
    <t xml:space="preserve">на придбання інсуліну для хворих на цукровий діабет </t>
  </si>
  <si>
    <t>виконання районної програми "Економічний і соціальний розвиток Доманівського району на 2015-2017, продовжено до 2021 року"  для підтримки КНП "Доманівський районний центр ПМСД"</t>
  </si>
  <si>
    <t>Доманівській селищній раді на надання послуг Доманівською музичною школою</t>
  </si>
  <si>
    <t>Субвенція обласному бюджету на придбання музичних інструментів, комп'юторного обладнання відповідного мультимедійного контенту по "Новій українській школі"</t>
  </si>
  <si>
    <t>виконання районної програми "Економічний і соціальний розвиток Доманівського району на 2015-2017, продовжено до 2021 року"  для підтримки КНП "Доманівська ЦРЛ""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</si>
</sst>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0" fillId="2" borderId="1" xfId="0" quotePrefix="1" applyNumberFormat="1" applyFon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tabSelected="1" topLeftCell="A58" workbookViewId="0">
      <selection activeCell="A53" sqref="A53:A56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L2" s="23" t="s">
        <v>137</v>
      </c>
      <c r="M2" s="23"/>
      <c r="N2" s="23"/>
      <c r="O2" s="23"/>
      <c r="P2" s="23"/>
    </row>
    <row r="3" spans="1:16" x14ac:dyDescent="0.2">
      <c r="L3" s="23" t="s">
        <v>138</v>
      </c>
      <c r="M3" s="23"/>
      <c r="N3" s="23"/>
      <c r="O3" s="23"/>
      <c r="P3" s="23"/>
    </row>
    <row r="5" spans="1:16" x14ac:dyDescent="0.2">
      <c r="A5" s="22" t="s">
        <v>135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2" t="s">
        <v>136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">
      <c r="P7" s="1" t="s">
        <v>1</v>
      </c>
    </row>
    <row r="8" spans="1:16" x14ac:dyDescent="0.2">
      <c r="A8" s="24" t="s">
        <v>2</v>
      </c>
      <c r="B8" s="24" t="s">
        <v>3</v>
      </c>
      <c r="C8" s="24" t="s">
        <v>4</v>
      </c>
      <c r="D8" s="20" t="s">
        <v>5</v>
      </c>
      <c r="E8" s="20" t="s">
        <v>6</v>
      </c>
      <c r="F8" s="20"/>
      <c r="G8" s="20"/>
      <c r="H8" s="20"/>
      <c r="I8" s="20"/>
      <c r="J8" s="20" t="s">
        <v>13</v>
      </c>
      <c r="K8" s="20"/>
      <c r="L8" s="20"/>
      <c r="M8" s="20"/>
      <c r="N8" s="20"/>
      <c r="O8" s="20"/>
      <c r="P8" s="21" t="s">
        <v>15</v>
      </c>
    </row>
    <row r="9" spans="1:16" x14ac:dyDescent="0.2">
      <c r="A9" s="20"/>
      <c r="B9" s="20"/>
      <c r="C9" s="20"/>
      <c r="D9" s="20"/>
      <c r="E9" s="21" t="s">
        <v>7</v>
      </c>
      <c r="F9" s="20" t="s">
        <v>8</v>
      </c>
      <c r="G9" s="20" t="s">
        <v>9</v>
      </c>
      <c r="H9" s="20"/>
      <c r="I9" s="20" t="s">
        <v>12</v>
      </c>
      <c r="J9" s="21" t="s">
        <v>7</v>
      </c>
      <c r="K9" s="20" t="s">
        <v>14</v>
      </c>
      <c r="L9" s="20" t="s">
        <v>8</v>
      </c>
      <c r="M9" s="20" t="s">
        <v>9</v>
      </c>
      <c r="N9" s="20"/>
      <c r="O9" s="20" t="s">
        <v>12</v>
      </c>
      <c r="P9" s="20"/>
    </row>
    <row r="10" spans="1:16" x14ac:dyDescent="0.2">
      <c r="A10" s="20"/>
      <c r="B10" s="20"/>
      <c r="C10" s="20"/>
      <c r="D10" s="20"/>
      <c r="E10" s="20"/>
      <c r="F10" s="20"/>
      <c r="G10" s="20" t="s">
        <v>10</v>
      </c>
      <c r="H10" s="20" t="s">
        <v>11</v>
      </c>
      <c r="I10" s="20"/>
      <c r="J10" s="20"/>
      <c r="K10" s="20"/>
      <c r="L10" s="20"/>
      <c r="M10" s="20" t="s">
        <v>10</v>
      </c>
      <c r="N10" s="20" t="s">
        <v>11</v>
      </c>
      <c r="O10" s="20"/>
      <c r="P10" s="20"/>
    </row>
    <row r="11" spans="1:16" ht="44.25" customHeight="1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x14ac:dyDescent="0.2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x14ac:dyDescent="0.2">
      <c r="A13" s="5" t="s">
        <v>16</v>
      </c>
      <c r="B13" s="6"/>
      <c r="C13" s="7"/>
      <c r="D13" s="8" t="s">
        <v>17</v>
      </c>
      <c r="E13" s="9">
        <v>17577462</v>
      </c>
      <c r="F13" s="10">
        <v>17051278</v>
      </c>
      <c r="G13" s="10">
        <v>6037346</v>
      </c>
      <c r="H13" s="10">
        <v>569697</v>
      </c>
      <c r="I13" s="10">
        <v>521184</v>
      </c>
      <c r="J13" s="9">
        <v>3949459.2</v>
      </c>
      <c r="K13" s="10">
        <v>3426459.2</v>
      </c>
      <c r="L13" s="10">
        <v>523000</v>
      </c>
      <c r="M13" s="10">
        <v>0</v>
      </c>
      <c r="N13" s="10">
        <v>0</v>
      </c>
      <c r="O13" s="10">
        <v>3426459.2</v>
      </c>
      <c r="P13" s="9">
        <f t="shared" ref="P13:P64" si="0">E13+J13</f>
        <v>21526921.199999999</v>
      </c>
    </row>
    <row r="14" spans="1:16" x14ac:dyDescent="0.2">
      <c r="A14" s="5" t="s">
        <v>18</v>
      </c>
      <c r="B14" s="6"/>
      <c r="C14" s="7"/>
      <c r="D14" s="8" t="s">
        <v>17</v>
      </c>
      <c r="E14" s="9">
        <v>17577462</v>
      </c>
      <c r="F14" s="10">
        <v>17051278</v>
      </c>
      <c r="G14" s="10">
        <v>6037346</v>
      </c>
      <c r="H14" s="10">
        <v>569697</v>
      </c>
      <c r="I14" s="10">
        <v>521184</v>
      </c>
      <c r="J14" s="9">
        <v>3949459.2</v>
      </c>
      <c r="K14" s="10">
        <v>3426459.2</v>
      </c>
      <c r="L14" s="10">
        <v>523000</v>
      </c>
      <c r="M14" s="10">
        <v>0</v>
      </c>
      <c r="N14" s="10">
        <v>0</v>
      </c>
      <c r="O14" s="10">
        <v>3426459.2</v>
      </c>
      <c r="P14" s="9">
        <f t="shared" si="0"/>
        <v>21526921.199999999</v>
      </c>
    </row>
    <row r="15" spans="1:16" ht="63.75" x14ac:dyDescent="0.2">
      <c r="A15" s="11" t="s">
        <v>19</v>
      </c>
      <c r="B15" s="11" t="s">
        <v>21</v>
      </c>
      <c r="C15" s="12" t="s">
        <v>20</v>
      </c>
      <c r="D15" s="13" t="s">
        <v>22</v>
      </c>
      <c r="E15" s="14">
        <v>4626017</v>
      </c>
      <c r="F15" s="15">
        <v>4626017</v>
      </c>
      <c r="G15" s="15">
        <v>3410355</v>
      </c>
      <c r="H15" s="15">
        <v>83832</v>
      </c>
      <c r="I15" s="15">
        <v>0</v>
      </c>
      <c r="J15" s="14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4">
        <f t="shared" si="0"/>
        <v>4626017</v>
      </c>
    </row>
    <row r="16" spans="1:16" x14ac:dyDescent="0.2">
      <c r="A16" s="11" t="s">
        <v>23</v>
      </c>
      <c r="B16" s="11" t="s">
        <v>25</v>
      </c>
      <c r="C16" s="12" t="s">
        <v>24</v>
      </c>
      <c r="D16" s="13" t="s">
        <v>26</v>
      </c>
      <c r="E16" s="14">
        <v>2514643</v>
      </c>
      <c r="F16" s="15">
        <v>2514643</v>
      </c>
      <c r="G16" s="15">
        <v>1574741</v>
      </c>
      <c r="H16" s="15">
        <v>312125</v>
      </c>
      <c r="I16" s="15">
        <v>0</v>
      </c>
      <c r="J16" s="14">
        <v>218932</v>
      </c>
      <c r="K16" s="15">
        <v>104932</v>
      </c>
      <c r="L16" s="15">
        <v>114000</v>
      </c>
      <c r="M16" s="15">
        <v>0</v>
      </c>
      <c r="N16" s="15">
        <v>0</v>
      </c>
      <c r="O16" s="15">
        <v>104932</v>
      </c>
      <c r="P16" s="14">
        <f t="shared" si="0"/>
        <v>2733575</v>
      </c>
    </row>
    <row r="17" spans="1:16" x14ac:dyDescent="0.2">
      <c r="A17" s="11" t="s">
        <v>27</v>
      </c>
      <c r="B17" s="11" t="s">
        <v>29</v>
      </c>
      <c r="C17" s="12" t="s">
        <v>28</v>
      </c>
      <c r="D17" s="13" t="s">
        <v>30</v>
      </c>
      <c r="E17" s="14">
        <v>110861</v>
      </c>
      <c r="F17" s="15">
        <v>110861</v>
      </c>
      <c r="G17" s="15">
        <v>90856</v>
      </c>
      <c r="H17" s="15">
        <v>0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0"/>
        <v>110861</v>
      </c>
    </row>
    <row r="18" spans="1:16" ht="25.5" x14ac:dyDescent="0.2">
      <c r="A18" s="11" t="s">
        <v>31</v>
      </c>
      <c r="B18" s="11" t="s">
        <v>33</v>
      </c>
      <c r="C18" s="12" t="s">
        <v>32</v>
      </c>
      <c r="D18" s="13" t="s">
        <v>34</v>
      </c>
      <c r="E18" s="14">
        <v>112000</v>
      </c>
      <c r="F18" s="15">
        <v>112000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112000</v>
      </c>
    </row>
    <row r="19" spans="1:16" x14ac:dyDescent="0.2">
      <c r="A19" s="11" t="s">
        <v>35</v>
      </c>
      <c r="B19" s="11" t="s">
        <v>37</v>
      </c>
      <c r="C19" s="12" t="s">
        <v>36</v>
      </c>
      <c r="D19" s="13" t="s">
        <v>38</v>
      </c>
      <c r="E19" s="14">
        <v>110600</v>
      </c>
      <c r="F19" s="15">
        <v>110600</v>
      </c>
      <c r="G19" s="15">
        <v>81000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110600</v>
      </c>
    </row>
    <row r="20" spans="1:16" ht="38.25" x14ac:dyDescent="0.2">
      <c r="A20" s="11" t="s">
        <v>39</v>
      </c>
      <c r="B20" s="11" t="s">
        <v>41</v>
      </c>
      <c r="C20" s="12" t="s">
        <v>40</v>
      </c>
      <c r="D20" s="13" t="s">
        <v>42</v>
      </c>
      <c r="E20" s="14">
        <v>494997</v>
      </c>
      <c r="F20" s="15">
        <v>494997</v>
      </c>
      <c r="G20" s="15">
        <v>287584</v>
      </c>
      <c r="H20" s="15">
        <v>91040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 t="shared" si="0"/>
        <v>494997</v>
      </c>
    </row>
    <row r="21" spans="1:16" x14ac:dyDescent="0.2">
      <c r="A21" s="11" t="s">
        <v>43</v>
      </c>
      <c r="B21" s="11" t="s">
        <v>45</v>
      </c>
      <c r="C21" s="12" t="s">
        <v>44</v>
      </c>
      <c r="D21" s="13" t="s">
        <v>46</v>
      </c>
      <c r="E21" s="14">
        <v>31161</v>
      </c>
      <c r="F21" s="15">
        <v>31161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31161</v>
      </c>
    </row>
    <row r="22" spans="1:16" ht="25.5" x14ac:dyDescent="0.2">
      <c r="A22" s="11" t="s">
        <v>47</v>
      </c>
      <c r="B22" s="11" t="s">
        <v>49</v>
      </c>
      <c r="C22" s="12" t="s">
        <v>48</v>
      </c>
      <c r="D22" s="13" t="s">
        <v>50</v>
      </c>
      <c r="E22" s="14">
        <v>290170</v>
      </c>
      <c r="F22" s="15">
        <v>290170</v>
      </c>
      <c r="G22" s="15">
        <v>110794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290170</v>
      </c>
    </row>
    <row r="23" spans="1:16" x14ac:dyDescent="0.2">
      <c r="A23" s="11" t="s">
        <v>51</v>
      </c>
      <c r="B23" s="11" t="s">
        <v>52</v>
      </c>
      <c r="C23" s="12" t="s">
        <v>48</v>
      </c>
      <c r="D23" s="13" t="s">
        <v>53</v>
      </c>
      <c r="E23" s="14">
        <v>2761641</v>
      </c>
      <c r="F23" s="15">
        <v>2761641</v>
      </c>
      <c r="G23" s="15">
        <v>482016</v>
      </c>
      <c r="H23" s="15">
        <v>82700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2761641</v>
      </c>
    </row>
    <row r="24" spans="1:16" x14ac:dyDescent="0.2">
      <c r="A24" s="11" t="s">
        <v>54</v>
      </c>
      <c r="B24" s="11" t="s">
        <v>56</v>
      </c>
      <c r="C24" s="12" t="s">
        <v>55</v>
      </c>
      <c r="D24" s="13" t="s">
        <v>57</v>
      </c>
      <c r="E24" s="14">
        <v>18100</v>
      </c>
      <c r="F24" s="15">
        <v>18100</v>
      </c>
      <c r="G24" s="15">
        <v>0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18100</v>
      </c>
    </row>
    <row r="25" spans="1:16" ht="25.5" x14ac:dyDescent="0.2">
      <c r="A25" s="11" t="s">
        <v>58</v>
      </c>
      <c r="B25" s="11" t="s">
        <v>60</v>
      </c>
      <c r="C25" s="12" t="s">
        <v>59</v>
      </c>
      <c r="D25" s="13" t="s">
        <v>61</v>
      </c>
      <c r="E25" s="14">
        <v>90208</v>
      </c>
      <c r="F25" s="15">
        <v>0</v>
      </c>
      <c r="G25" s="15">
        <v>0</v>
      </c>
      <c r="H25" s="15">
        <v>0</v>
      </c>
      <c r="I25" s="15">
        <v>90208</v>
      </c>
      <c r="J25" s="14">
        <v>177272</v>
      </c>
      <c r="K25" s="15">
        <v>177272</v>
      </c>
      <c r="L25" s="15">
        <v>0</v>
      </c>
      <c r="M25" s="15">
        <v>0</v>
      </c>
      <c r="N25" s="15">
        <v>0</v>
      </c>
      <c r="O25" s="15">
        <v>177272</v>
      </c>
      <c r="P25" s="14">
        <f t="shared" si="0"/>
        <v>267480</v>
      </c>
    </row>
    <row r="26" spans="1:16" ht="38.25" x14ac:dyDescent="0.2">
      <c r="A26" s="11" t="s">
        <v>62</v>
      </c>
      <c r="B26" s="11" t="s">
        <v>64</v>
      </c>
      <c r="C26" s="12" t="s">
        <v>63</v>
      </c>
      <c r="D26" s="13" t="s">
        <v>65</v>
      </c>
      <c r="E26" s="14">
        <v>0</v>
      </c>
      <c r="F26" s="15">
        <v>0</v>
      </c>
      <c r="G26" s="15">
        <v>0</v>
      </c>
      <c r="H26" s="15">
        <v>0</v>
      </c>
      <c r="I26" s="15">
        <v>0</v>
      </c>
      <c r="J26" s="14">
        <v>2512547.2000000002</v>
      </c>
      <c r="K26" s="15">
        <v>2512547.2000000002</v>
      </c>
      <c r="L26" s="15">
        <v>0</v>
      </c>
      <c r="M26" s="15">
        <v>0</v>
      </c>
      <c r="N26" s="15">
        <v>0</v>
      </c>
      <c r="O26" s="15">
        <v>2512547.2000000002</v>
      </c>
      <c r="P26" s="14">
        <f t="shared" si="0"/>
        <v>2512547.2000000002</v>
      </c>
    </row>
    <row r="27" spans="1:16" ht="25.5" x14ac:dyDescent="0.2">
      <c r="A27" s="11" t="s">
        <v>66</v>
      </c>
      <c r="B27" s="11" t="s">
        <v>67</v>
      </c>
      <c r="C27" s="12" t="s">
        <v>63</v>
      </c>
      <c r="D27" s="13" t="s">
        <v>68</v>
      </c>
      <c r="E27" s="14">
        <v>8200</v>
      </c>
      <c r="F27" s="15">
        <v>8200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8200</v>
      </c>
    </row>
    <row r="28" spans="1:16" ht="38.25" x14ac:dyDescent="0.2">
      <c r="A28" s="11" t="s">
        <v>69</v>
      </c>
      <c r="B28" s="11" t="s">
        <v>71</v>
      </c>
      <c r="C28" s="12" t="s">
        <v>70</v>
      </c>
      <c r="D28" s="13" t="s">
        <v>72</v>
      </c>
      <c r="E28" s="14">
        <v>399012</v>
      </c>
      <c r="F28" s="15">
        <v>399012</v>
      </c>
      <c r="G28" s="15">
        <v>0</v>
      </c>
      <c r="H28" s="15">
        <v>0</v>
      </c>
      <c r="I28" s="15">
        <v>0</v>
      </c>
      <c r="J28" s="14">
        <v>78008</v>
      </c>
      <c r="K28" s="15">
        <v>78008</v>
      </c>
      <c r="L28" s="15">
        <v>0</v>
      </c>
      <c r="M28" s="15">
        <v>0</v>
      </c>
      <c r="N28" s="15">
        <v>0</v>
      </c>
      <c r="O28" s="15">
        <v>78008</v>
      </c>
      <c r="P28" s="14">
        <f t="shared" si="0"/>
        <v>477020</v>
      </c>
    </row>
    <row r="29" spans="1:16" ht="38.25" x14ac:dyDescent="0.2">
      <c r="A29" s="11" t="s">
        <v>73</v>
      </c>
      <c r="B29" s="11" t="s">
        <v>74</v>
      </c>
      <c r="C29" s="12" t="s">
        <v>70</v>
      </c>
      <c r="D29" s="13" t="s">
        <v>75</v>
      </c>
      <c r="E29" s="14">
        <v>0</v>
      </c>
      <c r="F29" s="15">
        <v>0</v>
      </c>
      <c r="G29" s="15">
        <v>0</v>
      </c>
      <c r="H29" s="15">
        <v>0</v>
      </c>
      <c r="I29" s="15">
        <v>0</v>
      </c>
      <c r="J29" s="14">
        <v>398000</v>
      </c>
      <c r="K29" s="15">
        <v>0</v>
      </c>
      <c r="L29" s="15">
        <v>398000</v>
      </c>
      <c r="M29" s="15">
        <v>0</v>
      </c>
      <c r="N29" s="15">
        <v>0</v>
      </c>
      <c r="O29" s="15">
        <v>0</v>
      </c>
      <c r="P29" s="14">
        <f t="shared" si="0"/>
        <v>398000</v>
      </c>
    </row>
    <row r="30" spans="1:16" ht="25.5" x14ac:dyDescent="0.2">
      <c r="A30" s="11" t="s">
        <v>76</v>
      </c>
      <c r="B30" s="11" t="s">
        <v>77</v>
      </c>
      <c r="C30" s="12" t="s">
        <v>63</v>
      </c>
      <c r="D30" s="13" t="s">
        <v>78</v>
      </c>
      <c r="E30" s="14">
        <v>0</v>
      </c>
      <c r="F30" s="15">
        <v>0</v>
      </c>
      <c r="G30" s="15">
        <v>0</v>
      </c>
      <c r="H30" s="15">
        <v>0</v>
      </c>
      <c r="I30" s="15">
        <v>0</v>
      </c>
      <c r="J30" s="14">
        <v>540000</v>
      </c>
      <c r="K30" s="15">
        <v>540000</v>
      </c>
      <c r="L30" s="15">
        <v>0</v>
      </c>
      <c r="M30" s="15">
        <v>0</v>
      </c>
      <c r="N30" s="15">
        <v>0</v>
      </c>
      <c r="O30" s="15">
        <v>540000</v>
      </c>
      <c r="P30" s="14">
        <f t="shared" si="0"/>
        <v>540000</v>
      </c>
    </row>
    <row r="31" spans="1:16" ht="89.25" x14ac:dyDescent="0.2">
      <c r="A31" s="11" t="s">
        <v>79</v>
      </c>
      <c r="B31" s="11" t="s">
        <v>80</v>
      </c>
      <c r="C31" s="12" t="s">
        <v>63</v>
      </c>
      <c r="D31" s="13" t="s">
        <v>81</v>
      </c>
      <c r="E31" s="14">
        <v>0</v>
      </c>
      <c r="F31" s="15">
        <v>0</v>
      </c>
      <c r="G31" s="15">
        <v>0</v>
      </c>
      <c r="H31" s="15">
        <v>0</v>
      </c>
      <c r="I31" s="15">
        <v>0</v>
      </c>
      <c r="J31" s="14">
        <v>24700</v>
      </c>
      <c r="K31" s="15">
        <v>13700</v>
      </c>
      <c r="L31" s="15">
        <v>11000</v>
      </c>
      <c r="M31" s="15">
        <v>0</v>
      </c>
      <c r="N31" s="15">
        <v>0</v>
      </c>
      <c r="O31" s="15">
        <v>13700</v>
      </c>
      <c r="P31" s="14">
        <f t="shared" si="0"/>
        <v>24700</v>
      </c>
    </row>
    <row r="32" spans="1:16" ht="25.5" x14ac:dyDescent="0.2">
      <c r="A32" s="11" t="s">
        <v>82</v>
      </c>
      <c r="B32" s="11" t="s">
        <v>84</v>
      </c>
      <c r="C32" s="12" t="s">
        <v>83</v>
      </c>
      <c r="D32" s="13" t="s">
        <v>85</v>
      </c>
      <c r="E32" s="14">
        <v>1202820</v>
      </c>
      <c r="F32" s="15">
        <v>1202820</v>
      </c>
      <c r="G32" s="15">
        <v>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1202820</v>
      </c>
    </row>
    <row r="33" spans="1:16" x14ac:dyDescent="0.2">
      <c r="A33" s="11" t="s">
        <v>86</v>
      </c>
      <c r="B33" s="11" t="s">
        <v>88</v>
      </c>
      <c r="C33" s="12" t="s">
        <v>87</v>
      </c>
      <c r="D33" s="13" t="s">
        <v>89</v>
      </c>
      <c r="E33" s="14">
        <v>5000</v>
      </c>
      <c r="F33" s="15">
        <v>0</v>
      </c>
      <c r="G33" s="15">
        <v>0</v>
      </c>
      <c r="H33" s="15">
        <v>0</v>
      </c>
      <c r="I33" s="15">
        <v>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5000</v>
      </c>
    </row>
    <row r="34" spans="1:16" ht="63.75" x14ac:dyDescent="0.2">
      <c r="A34" s="11" t="s">
        <v>90</v>
      </c>
      <c r="B34" s="11" t="s">
        <v>92</v>
      </c>
      <c r="C34" s="12" t="s">
        <v>91</v>
      </c>
      <c r="D34" s="13" t="s">
        <v>93</v>
      </c>
      <c r="E34" s="14">
        <v>367454</v>
      </c>
      <c r="F34" s="15">
        <v>367454</v>
      </c>
      <c r="G34" s="15">
        <v>0</v>
      </c>
      <c r="H34" s="15">
        <v>0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367454</v>
      </c>
    </row>
    <row r="35" spans="1:16" ht="76.5" x14ac:dyDescent="0.2">
      <c r="A35" s="11" t="s">
        <v>94</v>
      </c>
      <c r="B35" s="11" t="s">
        <v>95</v>
      </c>
      <c r="C35" s="12" t="s">
        <v>91</v>
      </c>
      <c r="D35" s="13" t="s">
        <v>96</v>
      </c>
      <c r="E35" s="14">
        <v>366792</v>
      </c>
      <c r="F35" s="15">
        <v>0</v>
      </c>
      <c r="G35" s="15">
        <v>0</v>
      </c>
      <c r="H35" s="15">
        <v>0</v>
      </c>
      <c r="I35" s="15">
        <v>366792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366792</v>
      </c>
    </row>
    <row r="36" spans="1:16" ht="38.25" x14ac:dyDescent="0.2">
      <c r="A36" s="11" t="s">
        <v>97</v>
      </c>
      <c r="B36" s="11" t="s">
        <v>98</v>
      </c>
      <c r="C36" s="12" t="s">
        <v>91</v>
      </c>
      <c r="D36" s="13" t="s">
        <v>99</v>
      </c>
      <c r="E36" s="14">
        <v>2424400</v>
      </c>
      <c r="F36" s="15">
        <v>2424400</v>
      </c>
      <c r="G36" s="15">
        <v>0</v>
      </c>
      <c r="H36" s="15">
        <v>0</v>
      </c>
      <c r="I36" s="15">
        <v>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f t="shared" si="0"/>
        <v>2424400</v>
      </c>
    </row>
    <row r="37" spans="1:16" x14ac:dyDescent="0.2">
      <c r="A37" s="11" t="s">
        <v>100</v>
      </c>
      <c r="B37" s="11" t="s">
        <v>101</v>
      </c>
      <c r="C37" s="12" t="s">
        <v>91</v>
      </c>
      <c r="D37" s="13" t="s">
        <v>102</v>
      </c>
      <c r="E37" s="14">
        <v>1633386</v>
      </c>
      <c r="F37" s="15">
        <v>1579202</v>
      </c>
      <c r="G37" s="15">
        <v>0</v>
      </c>
      <c r="H37" s="15">
        <v>0</v>
      </c>
      <c r="I37" s="15">
        <v>54184</v>
      </c>
      <c r="J37" s="14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4">
        <f t="shared" si="0"/>
        <v>1633386</v>
      </c>
    </row>
    <row r="38" spans="1:16" x14ac:dyDescent="0.2">
      <c r="A38" s="11"/>
      <c r="B38" s="11"/>
      <c r="C38" s="12"/>
      <c r="D38" s="13" t="s">
        <v>149</v>
      </c>
      <c r="E38" s="14"/>
      <c r="F38" s="15"/>
      <c r="G38" s="15"/>
      <c r="H38" s="15"/>
      <c r="I38" s="15"/>
      <c r="J38" s="14"/>
      <c r="K38" s="15"/>
      <c r="L38" s="15"/>
      <c r="M38" s="15"/>
      <c r="N38" s="15"/>
      <c r="O38" s="15"/>
      <c r="P38" s="14"/>
    </row>
    <row r="39" spans="1:16" ht="25.5" x14ac:dyDescent="0.2">
      <c r="A39" s="11"/>
      <c r="B39" s="11"/>
      <c r="C39" s="12"/>
      <c r="D39" s="13" t="s">
        <v>150</v>
      </c>
      <c r="E39" s="14">
        <v>23000</v>
      </c>
      <c r="F39" s="15">
        <v>23000</v>
      </c>
      <c r="G39" s="15">
        <v>0</v>
      </c>
      <c r="H39" s="15">
        <v>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v>23000</v>
      </c>
    </row>
    <row r="40" spans="1:16" ht="38.25" x14ac:dyDescent="0.2">
      <c r="A40" s="11"/>
      <c r="B40" s="11"/>
      <c r="C40" s="12"/>
      <c r="D40" s="13" t="s">
        <v>151</v>
      </c>
      <c r="E40" s="14">
        <v>135130</v>
      </c>
      <c r="F40" s="15">
        <v>135130</v>
      </c>
      <c r="G40" s="15">
        <v>0</v>
      </c>
      <c r="H40" s="15">
        <v>0</v>
      </c>
      <c r="I40" s="15">
        <v>0</v>
      </c>
      <c r="J40" s="14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4">
        <v>135130</v>
      </c>
    </row>
    <row r="41" spans="1:16" ht="38.25" x14ac:dyDescent="0.2">
      <c r="A41" s="11"/>
      <c r="B41" s="11"/>
      <c r="C41" s="12"/>
      <c r="D41" s="13" t="s">
        <v>152</v>
      </c>
      <c r="E41" s="14">
        <v>27000</v>
      </c>
      <c r="F41" s="15">
        <v>27000</v>
      </c>
      <c r="G41" s="15">
        <v>0</v>
      </c>
      <c r="H41" s="15">
        <v>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v>27000</v>
      </c>
    </row>
    <row r="42" spans="1:16" ht="51" x14ac:dyDescent="0.2">
      <c r="A42" s="11"/>
      <c r="B42" s="11"/>
      <c r="C42" s="12"/>
      <c r="D42" s="13" t="s">
        <v>153</v>
      </c>
      <c r="E42" s="14">
        <v>15000</v>
      </c>
      <c r="F42" s="15">
        <v>15000</v>
      </c>
      <c r="G42" s="15">
        <v>0</v>
      </c>
      <c r="H42" s="15">
        <v>0</v>
      </c>
      <c r="I42" s="15">
        <v>0</v>
      </c>
      <c r="J42" s="14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4">
        <v>15000</v>
      </c>
    </row>
    <row r="43" spans="1:16" x14ac:dyDescent="0.2">
      <c r="A43" s="11"/>
      <c r="B43" s="11"/>
      <c r="C43" s="12"/>
      <c r="D43" s="13" t="s">
        <v>154</v>
      </c>
      <c r="E43" s="14">
        <v>33184</v>
      </c>
      <c r="F43" s="15">
        <v>33184</v>
      </c>
      <c r="G43" s="15">
        <v>0</v>
      </c>
      <c r="H43" s="15">
        <v>0</v>
      </c>
      <c r="I43" s="15">
        <v>0</v>
      </c>
      <c r="J43" s="14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4">
        <v>33184</v>
      </c>
    </row>
    <row r="44" spans="1:16" x14ac:dyDescent="0.2">
      <c r="A44" s="11"/>
      <c r="B44" s="11"/>
      <c r="C44" s="12"/>
      <c r="D44" s="13" t="s">
        <v>155</v>
      </c>
      <c r="E44" s="14">
        <v>884530</v>
      </c>
      <c r="F44" s="15">
        <v>884530</v>
      </c>
      <c r="G44" s="15">
        <v>0</v>
      </c>
      <c r="H44" s="15">
        <v>0</v>
      </c>
      <c r="I44" s="15">
        <v>0</v>
      </c>
      <c r="J44" s="14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4">
        <v>884530</v>
      </c>
    </row>
    <row r="45" spans="1:16" x14ac:dyDescent="0.2">
      <c r="A45" s="11"/>
      <c r="B45" s="11"/>
      <c r="C45" s="12"/>
      <c r="D45" s="13" t="s">
        <v>156</v>
      </c>
      <c r="E45" s="14">
        <v>87750</v>
      </c>
      <c r="F45" s="15">
        <v>87750</v>
      </c>
      <c r="G45" s="15">
        <v>0</v>
      </c>
      <c r="H45" s="15">
        <v>0</v>
      </c>
      <c r="I45" s="15">
        <v>0</v>
      </c>
      <c r="J45" s="14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>
        <v>87750</v>
      </c>
    </row>
    <row r="46" spans="1:16" ht="25.5" x14ac:dyDescent="0.2">
      <c r="A46" s="11"/>
      <c r="B46" s="11"/>
      <c r="C46" s="12"/>
      <c r="D46" s="13" t="s">
        <v>157</v>
      </c>
      <c r="E46" s="14">
        <v>5000</v>
      </c>
      <c r="F46" s="15">
        <v>5000</v>
      </c>
      <c r="G46" s="15">
        <v>0</v>
      </c>
      <c r="H46" s="15">
        <v>0</v>
      </c>
      <c r="I46" s="15">
        <v>0</v>
      </c>
      <c r="J46" s="14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4">
        <v>5000</v>
      </c>
    </row>
    <row r="47" spans="1:16" ht="63.75" x14ac:dyDescent="0.2">
      <c r="A47" s="11"/>
      <c r="B47" s="11"/>
      <c r="C47" s="12"/>
      <c r="D47" s="13" t="s">
        <v>158</v>
      </c>
      <c r="E47" s="14">
        <v>318832</v>
      </c>
      <c r="F47" s="15">
        <v>273832</v>
      </c>
      <c r="G47" s="15">
        <v>0</v>
      </c>
      <c r="H47" s="15">
        <v>0</v>
      </c>
      <c r="I47" s="15">
        <v>45000</v>
      </c>
      <c r="J47" s="14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4">
        <v>318832</v>
      </c>
    </row>
    <row r="48" spans="1:16" ht="25.5" x14ac:dyDescent="0.2">
      <c r="A48" s="11"/>
      <c r="B48" s="11"/>
      <c r="C48" s="12"/>
      <c r="D48" s="13" t="s">
        <v>159</v>
      </c>
      <c r="E48" s="14">
        <v>17404</v>
      </c>
      <c r="F48" s="15">
        <v>17404</v>
      </c>
      <c r="G48" s="15">
        <v>0</v>
      </c>
      <c r="H48" s="15">
        <v>0</v>
      </c>
      <c r="I48" s="15">
        <v>0</v>
      </c>
      <c r="J48" s="14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4">
        <v>17404</v>
      </c>
    </row>
    <row r="49" spans="1:16" ht="51" x14ac:dyDescent="0.2">
      <c r="A49" s="11"/>
      <c r="B49" s="11"/>
      <c r="C49" s="12"/>
      <c r="D49" s="13" t="s">
        <v>160</v>
      </c>
      <c r="E49" s="14">
        <v>9184</v>
      </c>
      <c r="F49" s="15"/>
      <c r="G49" s="15">
        <v>0</v>
      </c>
      <c r="H49" s="15">
        <v>0</v>
      </c>
      <c r="I49" s="15">
        <v>9184</v>
      </c>
      <c r="J49" s="14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4">
        <v>9184</v>
      </c>
    </row>
    <row r="50" spans="1:16" ht="51" x14ac:dyDescent="0.2">
      <c r="A50" s="11"/>
      <c r="B50" s="11"/>
      <c r="C50" s="12"/>
      <c r="D50" s="13" t="s">
        <v>161</v>
      </c>
      <c r="E50" s="14">
        <v>77372</v>
      </c>
      <c r="F50" s="15">
        <v>77372</v>
      </c>
      <c r="G50" s="15"/>
      <c r="H50" s="15"/>
      <c r="I50" s="15"/>
      <c r="J50" s="14">
        <v>0</v>
      </c>
      <c r="K50" s="15"/>
      <c r="L50" s="15"/>
      <c r="M50" s="15"/>
      <c r="N50" s="15"/>
      <c r="O50" s="15"/>
      <c r="P50" s="14">
        <v>77372</v>
      </c>
    </row>
    <row r="51" spans="1:16" ht="38.25" x14ac:dyDescent="0.2">
      <c r="A51" s="11"/>
      <c r="B51" s="11"/>
      <c r="C51" s="12"/>
      <c r="D51" s="13" t="s">
        <v>105</v>
      </c>
      <c r="E51" s="14">
        <v>10000</v>
      </c>
      <c r="F51" s="15">
        <v>0</v>
      </c>
      <c r="G51" s="15">
        <v>0</v>
      </c>
      <c r="H51" s="15">
        <v>0</v>
      </c>
      <c r="I51" s="15">
        <v>10000</v>
      </c>
      <c r="J51" s="14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4">
        <v>10000</v>
      </c>
    </row>
    <row r="52" spans="1:16" ht="38.25" x14ac:dyDescent="0.2">
      <c r="A52" s="11"/>
      <c r="B52" s="11"/>
      <c r="C52" s="12"/>
      <c r="D52" s="13" t="s">
        <v>105</v>
      </c>
      <c r="E52" s="14">
        <v>10000</v>
      </c>
      <c r="F52" s="15">
        <v>0</v>
      </c>
      <c r="G52" s="15">
        <v>0</v>
      </c>
      <c r="H52" s="15">
        <v>0</v>
      </c>
      <c r="I52" s="15">
        <v>10000</v>
      </c>
      <c r="J52" s="14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4">
        <f t="shared" ref="P52" si="1">E52+J52</f>
        <v>10000</v>
      </c>
    </row>
    <row r="53" spans="1:16" ht="38.25" x14ac:dyDescent="0.2">
      <c r="A53" s="11" t="s">
        <v>103</v>
      </c>
      <c r="B53" s="11" t="s">
        <v>104</v>
      </c>
      <c r="C53" s="12" t="s">
        <v>91</v>
      </c>
      <c r="D53" s="13" t="s">
        <v>105</v>
      </c>
      <c r="E53" s="14">
        <v>10000</v>
      </c>
      <c r="F53" s="15">
        <v>0</v>
      </c>
      <c r="G53" s="15">
        <v>0</v>
      </c>
      <c r="H53" s="15">
        <v>0</v>
      </c>
      <c r="I53" s="15">
        <v>10000</v>
      </c>
      <c r="J53" s="14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4">
        <f t="shared" si="0"/>
        <v>10000</v>
      </c>
    </row>
    <row r="54" spans="1:16" x14ac:dyDescent="0.2">
      <c r="A54" s="5" t="s">
        <v>106</v>
      </c>
      <c r="B54" s="6"/>
      <c r="C54" s="7"/>
      <c r="D54" s="8" t="s">
        <v>107</v>
      </c>
      <c r="E54" s="9">
        <v>19781482.010000002</v>
      </c>
      <c r="F54" s="10">
        <v>19781482.010000002</v>
      </c>
      <c r="G54" s="10">
        <v>13598598</v>
      </c>
      <c r="H54" s="10">
        <v>916346</v>
      </c>
      <c r="I54" s="10">
        <v>0</v>
      </c>
      <c r="J54" s="9">
        <v>1461662.7999999998</v>
      </c>
      <c r="K54" s="10">
        <v>1436662.7999999998</v>
      </c>
      <c r="L54" s="10">
        <v>25000</v>
      </c>
      <c r="M54" s="10">
        <v>0</v>
      </c>
      <c r="N54" s="10">
        <v>0</v>
      </c>
      <c r="O54" s="10">
        <v>1436662.7999999998</v>
      </c>
      <c r="P54" s="9">
        <f t="shared" si="0"/>
        <v>21243144.810000002</v>
      </c>
    </row>
    <row r="55" spans="1:16" x14ac:dyDescent="0.2">
      <c r="A55" s="5" t="s">
        <v>108</v>
      </c>
      <c r="B55" s="6"/>
      <c r="C55" s="7"/>
      <c r="D55" s="8" t="s">
        <v>107</v>
      </c>
      <c r="E55" s="9">
        <v>19781482.010000002</v>
      </c>
      <c r="F55" s="10">
        <v>19781482.010000002</v>
      </c>
      <c r="G55" s="10">
        <v>13598598</v>
      </c>
      <c r="H55" s="10">
        <v>916346</v>
      </c>
      <c r="I55" s="10">
        <v>0</v>
      </c>
      <c r="J55" s="9">
        <v>1461662.7999999998</v>
      </c>
      <c r="K55" s="10">
        <v>1436662.7999999998</v>
      </c>
      <c r="L55" s="10">
        <v>25000</v>
      </c>
      <c r="M55" s="10">
        <v>0</v>
      </c>
      <c r="N55" s="10">
        <v>0</v>
      </c>
      <c r="O55" s="10">
        <v>1436662.7999999998</v>
      </c>
      <c r="P55" s="9">
        <f t="shared" si="0"/>
        <v>21243144.810000002</v>
      </c>
    </row>
    <row r="56" spans="1:16" ht="63.75" x14ac:dyDescent="0.2">
      <c r="A56" s="11" t="s">
        <v>109</v>
      </c>
      <c r="B56" s="11" t="s">
        <v>111</v>
      </c>
      <c r="C56" s="12" t="s">
        <v>110</v>
      </c>
      <c r="D56" s="13" t="s">
        <v>112</v>
      </c>
      <c r="E56" s="14">
        <v>18563856.010000002</v>
      </c>
      <c r="F56" s="15">
        <v>18563856.010000002</v>
      </c>
      <c r="G56" s="15">
        <v>12944455</v>
      </c>
      <c r="H56" s="15">
        <v>898909</v>
      </c>
      <c r="I56" s="15">
        <v>0</v>
      </c>
      <c r="J56" s="14">
        <v>329899</v>
      </c>
      <c r="K56" s="15">
        <v>329899</v>
      </c>
      <c r="L56" s="15">
        <v>0</v>
      </c>
      <c r="M56" s="15">
        <v>0</v>
      </c>
      <c r="N56" s="15">
        <v>0</v>
      </c>
      <c r="O56" s="15">
        <v>329899</v>
      </c>
      <c r="P56" s="14">
        <f t="shared" si="0"/>
        <v>18893755.010000002</v>
      </c>
    </row>
    <row r="57" spans="1:16" ht="38.25" x14ac:dyDescent="0.2">
      <c r="A57" s="11" t="s">
        <v>113</v>
      </c>
      <c r="B57" s="11" t="s">
        <v>32</v>
      </c>
      <c r="C57" s="12" t="s">
        <v>114</v>
      </c>
      <c r="D57" s="13" t="s">
        <v>115</v>
      </c>
      <c r="E57" s="14">
        <v>232841</v>
      </c>
      <c r="F57" s="15">
        <v>232841</v>
      </c>
      <c r="G57" s="15">
        <v>190853</v>
      </c>
      <c r="H57" s="15">
        <v>0</v>
      </c>
      <c r="I57" s="15">
        <v>0</v>
      </c>
      <c r="J57" s="14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4">
        <f t="shared" si="0"/>
        <v>232841</v>
      </c>
    </row>
    <row r="58" spans="1:16" ht="25.5" x14ac:dyDescent="0.2">
      <c r="A58" s="11" t="s">
        <v>116</v>
      </c>
      <c r="B58" s="11" t="s">
        <v>118</v>
      </c>
      <c r="C58" s="12" t="s">
        <v>117</v>
      </c>
      <c r="D58" s="13" t="s">
        <v>119</v>
      </c>
      <c r="E58" s="14">
        <v>220586</v>
      </c>
      <c r="F58" s="15">
        <v>220586</v>
      </c>
      <c r="G58" s="15">
        <v>156341</v>
      </c>
      <c r="H58" s="15">
        <v>0</v>
      </c>
      <c r="I58" s="15">
        <v>0</v>
      </c>
      <c r="J58" s="14">
        <v>10500</v>
      </c>
      <c r="K58" s="15">
        <v>10500</v>
      </c>
      <c r="L58" s="15">
        <v>0</v>
      </c>
      <c r="M58" s="15">
        <v>0</v>
      </c>
      <c r="N58" s="15">
        <v>0</v>
      </c>
      <c r="O58" s="15">
        <v>10500</v>
      </c>
      <c r="P58" s="14">
        <f t="shared" si="0"/>
        <v>231086</v>
      </c>
    </row>
    <row r="59" spans="1:16" ht="25.5" x14ac:dyDescent="0.2">
      <c r="A59" s="11" t="s">
        <v>120</v>
      </c>
      <c r="B59" s="11" t="s">
        <v>121</v>
      </c>
      <c r="C59" s="12" t="s">
        <v>117</v>
      </c>
      <c r="D59" s="13" t="s">
        <v>122</v>
      </c>
      <c r="E59" s="14">
        <v>434015</v>
      </c>
      <c r="F59" s="15">
        <v>434015</v>
      </c>
      <c r="G59" s="15">
        <v>306949</v>
      </c>
      <c r="H59" s="15">
        <v>17437</v>
      </c>
      <c r="I59" s="15">
        <v>0</v>
      </c>
      <c r="J59" s="14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4">
        <f t="shared" si="0"/>
        <v>434015</v>
      </c>
    </row>
    <row r="60" spans="1:16" x14ac:dyDescent="0.2">
      <c r="A60" s="11" t="s">
        <v>123</v>
      </c>
      <c r="B60" s="11" t="s">
        <v>124</v>
      </c>
      <c r="C60" s="12" t="s">
        <v>117</v>
      </c>
      <c r="D60" s="13" t="s">
        <v>125</v>
      </c>
      <c r="E60" s="14">
        <v>330184</v>
      </c>
      <c r="F60" s="15">
        <v>330184</v>
      </c>
      <c r="G60" s="15">
        <v>0</v>
      </c>
      <c r="H60" s="15">
        <v>0</v>
      </c>
      <c r="I60" s="15">
        <v>0</v>
      </c>
      <c r="J60" s="14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4">
        <f t="shared" si="0"/>
        <v>330184</v>
      </c>
    </row>
    <row r="61" spans="1:16" x14ac:dyDescent="0.2">
      <c r="A61" s="11" t="s">
        <v>126</v>
      </c>
      <c r="B61" s="11" t="s">
        <v>127</v>
      </c>
      <c r="C61" s="12" t="s">
        <v>59</v>
      </c>
      <c r="D61" s="13" t="s">
        <v>128</v>
      </c>
      <c r="E61" s="14">
        <v>0</v>
      </c>
      <c r="F61" s="15">
        <v>0</v>
      </c>
      <c r="G61" s="15">
        <v>0</v>
      </c>
      <c r="H61" s="15">
        <v>0</v>
      </c>
      <c r="I61" s="15">
        <v>0</v>
      </c>
      <c r="J61" s="14">
        <v>761139</v>
      </c>
      <c r="K61" s="15">
        <v>761139</v>
      </c>
      <c r="L61" s="15">
        <v>0</v>
      </c>
      <c r="M61" s="15">
        <v>0</v>
      </c>
      <c r="N61" s="15">
        <v>0</v>
      </c>
      <c r="O61" s="15">
        <v>761139</v>
      </c>
      <c r="P61" s="14">
        <f t="shared" si="0"/>
        <v>761139</v>
      </c>
    </row>
    <row r="62" spans="1:16" ht="38.25" x14ac:dyDescent="0.2">
      <c r="A62" s="11" t="s">
        <v>129</v>
      </c>
      <c r="B62" s="11" t="s">
        <v>64</v>
      </c>
      <c r="C62" s="12" t="s">
        <v>63</v>
      </c>
      <c r="D62" s="13" t="s">
        <v>65</v>
      </c>
      <c r="E62" s="14">
        <v>0</v>
      </c>
      <c r="F62" s="15">
        <v>0</v>
      </c>
      <c r="G62" s="15">
        <v>0</v>
      </c>
      <c r="H62" s="15">
        <v>0</v>
      </c>
      <c r="I62" s="15">
        <v>0</v>
      </c>
      <c r="J62" s="14">
        <v>260040.79999999981</v>
      </c>
      <c r="K62" s="15">
        <v>260040.79999999981</v>
      </c>
      <c r="L62" s="15">
        <v>0</v>
      </c>
      <c r="M62" s="15">
        <v>0</v>
      </c>
      <c r="N62" s="15">
        <v>0</v>
      </c>
      <c r="O62" s="15">
        <v>260040.79999999981</v>
      </c>
      <c r="P62" s="14">
        <f t="shared" si="0"/>
        <v>260040.79999999981</v>
      </c>
    </row>
    <row r="63" spans="1:16" ht="89.25" x14ac:dyDescent="0.2">
      <c r="A63" s="11" t="s">
        <v>130</v>
      </c>
      <c r="B63" s="11" t="s">
        <v>80</v>
      </c>
      <c r="C63" s="12" t="s">
        <v>63</v>
      </c>
      <c r="D63" s="13" t="s">
        <v>81</v>
      </c>
      <c r="E63" s="14">
        <v>0</v>
      </c>
      <c r="F63" s="15">
        <v>0</v>
      </c>
      <c r="G63" s="15">
        <v>0</v>
      </c>
      <c r="H63" s="15">
        <v>0</v>
      </c>
      <c r="I63" s="15">
        <v>0</v>
      </c>
      <c r="J63" s="14">
        <v>100084</v>
      </c>
      <c r="K63" s="15">
        <v>75084</v>
      </c>
      <c r="L63" s="15">
        <v>25000</v>
      </c>
      <c r="M63" s="15">
        <v>0</v>
      </c>
      <c r="N63" s="15">
        <v>0</v>
      </c>
      <c r="O63" s="15">
        <v>75084</v>
      </c>
      <c r="P63" s="14">
        <f t="shared" si="0"/>
        <v>100084</v>
      </c>
    </row>
    <row r="64" spans="1:16" x14ac:dyDescent="0.2">
      <c r="A64" s="16" t="s">
        <v>131</v>
      </c>
      <c r="B64" s="17" t="s">
        <v>131</v>
      </c>
      <c r="C64" s="18" t="s">
        <v>131</v>
      </c>
      <c r="D64" s="19" t="s">
        <v>132</v>
      </c>
      <c r="E64" s="9">
        <v>37358944.010000005</v>
      </c>
      <c r="F64" s="9">
        <v>36832760.010000005</v>
      </c>
      <c r="G64" s="9">
        <v>19635944</v>
      </c>
      <c r="H64" s="9">
        <v>1486043</v>
      </c>
      <c r="I64" s="9">
        <v>521184</v>
      </c>
      <c r="J64" s="9">
        <v>5411122</v>
      </c>
      <c r="K64" s="9">
        <v>4863122</v>
      </c>
      <c r="L64" s="9">
        <v>548000</v>
      </c>
      <c r="M64" s="9">
        <v>0</v>
      </c>
      <c r="N64" s="9">
        <v>0</v>
      </c>
      <c r="O64" s="9">
        <v>4863122</v>
      </c>
      <c r="P64" s="9">
        <f t="shared" si="0"/>
        <v>42770066.010000005</v>
      </c>
    </row>
    <row r="65" spans="1:16" x14ac:dyDescent="0.2">
      <c r="A65" s="16"/>
      <c r="B65" s="17"/>
      <c r="C65" s="18"/>
      <c r="D65" s="19" t="s">
        <v>139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ht="24" customHeight="1" x14ac:dyDescent="0.2">
      <c r="A66" s="16"/>
      <c r="B66" s="17"/>
      <c r="C66" s="18"/>
      <c r="D66" s="19" t="s">
        <v>140</v>
      </c>
      <c r="E66" s="9">
        <v>14370500</v>
      </c>
      <c r="F66" s="9">
        <v>11946100</v>
      </c>
      <c r="G66" s="9">
        <v>9896332</v>
      </c>
      <c r="H66" s="9">
        <v>0</v>
      </c>
      <c r="I66" s="9">
        <v>0</v>
      </c>
      <c r="J66" s="9">
        <v>2719700</v>
      </c>
      <c r="K66" s="9">
        <v>2719700</v>
      </c>
      <c r="L66" s="9">
        <v>0</v>
      </c>
      <c r="M66" s="9">
        <v>0</v>
      </c>
      <c r="N66" s="9">
        <v>0</v>
      </c>
      <c r="O66" s="9">
        <v>2719700</v>
      </c>
      <c r="P66" s="9">
        <v>17090200</v>
      </c>
    </row>
    <row r="67" spans="1:16" ht="24.75" customHeight="1" x14ac:dyDescent="0.2">
      <c r="A67" s="16"/>
      <c r="B67" s="17"/>
      <c r="C67" s="18"/>
      <c r="D67" s="25" t="s">
        <v>141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2719700</v>
      </c>
      <c r="K67" s="26">
        <v>2719700</v>
      </c>
      <c r="L67" s="26">
        <v>0</v>
      </c>
      <c r="M67" s="26">
        <v>0</v>
      </c>
      <c r="N67" s="26">
        <v>0</v>
      </c>
      <c r="O67" s="26">
        <v>2719700</v>
      </c>
      <c r="P67" s="26">
        <v>2719700</v>
      </c>
    </row>
    <row r="68" spans="1:16" ht="39.75" customHeight="1" x14ac:dyDescent="0.2">
      <c r="A68" s="16"/>
      <c r="B68" s="17"/>
      <c r="C68" s="18"/>
      <c r="D68" s="25" t="s">
        <v>142</v>
      </c>
      <c r="E68" s="26">
        <v>11946100</v>
      </c>
      <c r="F68" s="26">
        <v>11946100</v>
      </c>
      <c r="G68" s="26">
        <v>9896332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11946100</v>
      </c>
    </row>
    <row r="69" spans="1:16" ht="20.25" customHeight="1" x14ac:dyDescent="0.2">
      <c r="A69" s="16"/>
      <c r="B69" s="17"/>
      <c r="C69" s="18"/>
      <c r="D69" s="25" t="s">
        <v>143</v>
      </c>
      <c r="E69" s="26">
        <v>2424400</v>
      </c>
      <c r="F69" s="26">
        <v>2424400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2424400</v>
      </c>
    </row>
    <row r="70" spans="1:16" ht="25.5" x14ac:dyDescent="0.2">
      <c r="A70" s="16"/>
      <c r="B70" s="17"/>
      <c r="C70" s="18"/>
      <c r="D70" s="19" t="s">
        <v>144</v>
      </c>
      <c r="E70" s="9">
        <v>1124556</v>
      </c>
      <c r="F70" s="9">
        <v>757764</v>
      </c>
      <c r="G70" s="9">
        <v>12006</v>
      </c>
      <c r="H70" s="9">
        <v>0</v>
      </c>
      <c r="I70" s="9">
        <v>366792</v>
      </c>
      <c r="J70" s="9">
        <v>962472</v>
      </c>
      <c r="K70" s="9">
        <v>962472</v>
      </c>
      <c r="L70" s="9">
        <v>0</v>
      </c>
      <c r="M70" s="9">
        <v>0</v>
      </c>
      <c r="N70" s="9">
        <v>0</v>
      </c>
      <c r="O70" s="9">
        <v>962472</v>
      </c>
      <c r="P70" s="9">
        <v>2087028</v>
      </c>
    </row>
    <row r="71" spans="1:16" ht="51" x14ac:dyDescent="0.2">
      <c r="A71" s="16"/>
      <c r="B71" s="17"/>
      <c r="C71" s="18"/>
      <c r="D71" s="25" t="s">
        <v>145</v>
      </c>
      <c r="E71" s="26">
        <v>14647</v>
      </c>
      <c r="F71" s="26">
        <v>14647</v>
      </c>
      <c r="G71" s="26">
        <v>12006</v>
      </c>
      <c r="H71" s="26">
        <v>0</v>
      </c>
      <c r="I71" s="26">
        <v>0</v>
      </c>
      <c r="J71" s="26">
        <v>8026</v>
      </c>
      <c r="K71" s="26">
        <v>8026</v>
      </c>
      <c r="L71" s="26">
        <v>0</v>
      </c>
      <c r="M71" s="26">
        <v>0</v>
      </c>
      <c r="N71" s="26">
        <v>0</v>
      </c>
      <c r="O71" s="26">
        <v>8026</v>
      </c>
      <c r="P71" s="26">
        <v>22673</v>
      </c>
    </row>
    <row r="72" spans="1:16" ht="63.75" x14ac:dyDescent="0.2">
      <c r="A72" s="16"/>
      <c r="B72" s="17"/>
      <c r="C72" s="18"/>
      <c r="D72" s="25" t="s">
        <v>146</v>
      </c>
      <c r="E72" s="26">
        <v>110054</v>
      </c>
      <c r="F72" s="26">
        <v>110054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110054</v>
      </c>
    </row>
    <row r="73" spans="1:16" ht="89.25" x14ac:dyDescent="0.2">
      <c r="A73" s="16"/>
      <c r="B73" s="17"/>
      <c r="C73" s="18"/>
      <c r="D73" s="25" t="s">
        <v>147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398000</v>
      </c>
      <c r="K73" s="26">
        <v>398000</v>
      </c>
      <c r="L73" s="26">
        <v>0</v>
      </c>
      <c r="M73" s="26">
        <v>0</v>
      </c>
      <c r="N73" s="26">
        <v>0</v>
      </c>
      <c r="O73" s="26">
        <v>398000</v>
      </c>
      <c r="P73" s="26">
        <v>398000</v>
      </c>
    </row>
    <row r="74" spans="1:16" ht="25.5" x14ac:dyDescent="0.2">
      <c r="A74" s="16"/>
      <c r="B74" s="17"/>
      <c r="C74" s="18"/>
      <c r="D74" s="25" t="s">
        <v>148</v>
      </c>
      <c r="E74" s="26">
        <v>633063</v>
      </c>
      <c r="F74" s="26">
        <v>633063</v>
      </c>
      <c r="G74" s="26">
        <v>0</v>
      </c>
      <c r="H74" s="26">
        <v>0</v>
      </c>
      <c r="I74" s="26">
        <v>0</v>
      </c>
      <c r="J74" s="26">
        <v>556446</v>
      </c>
      <c r="K74" s="26">
        <v>556446</v>
      </c>
      <c r="L74" s="26">
        <v>0</v>
      </c>
      <c r="M74" s="26">
        <v>0</v>
      </c>
      <c r="N74" s="26">
        <v>0</v>
      </c>
      <c r="O74" s="26">
        <v>556446</v>
      </c>
      <c r="P74" s="26">
        <v>1189509</v>
      </c>
    </row>
    <row r="75" spans="1:16" ht="76.5" x14ac:dyDescent="0.2">
      <c r="A75" s="16"/>
      <c r="B75" s="17"/>
      <c r="C75" s="18"/>
      <c r="D75" s="25" t="s">
        <v>96</v>
      </c>
      <c r="E75" s="26">
        <v>366792</v>
      </c>
      <c r="F75" s="26">
        <v>0</v>
      </c>
      <c r="G75" s="26">
        <v>0</v>
      </c>
      <c r="H75" s="26">
        <v>0</v>
      </c>
      <c r="I75" s="26">
        <v>366792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366792</v>
      </c>
    </row>
    <row r="78" spans="1:16" x14ac:dyDescent="0.2">
      <c r="B78" s="2" t="s">
        <v>133</v>
      </c>
      <c r="I78" s="2" t="s">
        <v>134</v>
      </c>
    </row>
  </sheetData>
  <mergeCells count="24">
    <mergeCell ref="L2:P2"/>
    <mergeCell ref="L3:P3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2019-12-06T06:40:39Z</cp:lastPrinted>
  <dcterms:created xsi:type="dcterms:W3CDTF">2019-12-06T06:33:26Z</dcterms:created>
  <dcterms:modified xsi:type="dcterms:W3CDTF">2019-12-06T06:40:42Z</dcterms:modified>
</cp:coreProperties>
</file>