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1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<sst xmlns="http://schemas.openxmlformats.org/spreadsheetml/2006/main" count="147" uniqueCount="98">
  <si>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</si>
  <si>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</si>
  <si>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</si>
  <si>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</si>
  <si>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</si>
  <si>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</si>
  <si>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</si>
  <si>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</si>
  <si>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</si>
  <si>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</si>
  <si>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</si>
  <si>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</si>
  <si>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</si>
  <si>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</si>
  <si>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</si>
  <si>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</si>
  <si>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</si>
  <si>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</si>
  <si>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</si>
  <si>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</si>
  <si>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</si>
  <si>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</si>
  <si>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</si>
  <si>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</si>
  <si>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</si>
  <si>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</si>
  <si>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</si>
  <si>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</si>
  <si>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</si>
  <si>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</si>
  <si>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</si>
  <si>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</si>
  <si>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</si>
  <si>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</si>
  <si>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</si>
  <si>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</si>
  <si>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</si>
  <si>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</si>
  <si>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</si>
  <si>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</si>
  <si>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</si>
  <si>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</si>
  <si>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</si>
  <si>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</si>
  <si>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</si>
  <si>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</si>
  <si>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</si>
  <si>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</si>
  <si>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</si>
  <si>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звітність</t>
  </si>
  <si>
    <t>Розрахункові дані</t>
  </si>
  <si>
    <t>грн.</t>
  </si>
  <si>
    <t>відс.</t>
  </si>
  <si>
    <t>розрахунково</t>
  </si>
  <si>
    <t>Сільський голова</t>
  </si>
  <si>
    <t>Н.В. Бабанська</t>
  </si>
  <si>
    <t>А.С. Гривнак</t>
  </si>
  <si>
    <t>Начальник відділу фінансів, бухгалтерського обліку та звітності</t>
  </si>
  <si>
    <t>Надання дошкільної освіти</t>
  </si>
  <si>
    <t>Мета бюджетної програми: Надання дошкільної освіти дошкільними навчальними закладами Мостівської сільської ради</t>
  </si>
  <si>
    <t>кількість дошкільних навчальних закладів</t>
  </si>
  <si>
    <t>кількість груп</t>
  </si>
  <si>
    <t>діто-дні відвідування</t>
  </si>
  <si>
    <t>витрати на перебування 1 дитини в дошкільному закладі</t>
  </si>
  <si>
    <t>кількість днів відвідування</t>
  </si>
  <si>
    <t>од</t>
  </si>
  <si>
    <t>штатний розпис 2019</t>
  </si>
  <si>
    <t>шт</t>
  </si>
  <si>
    <t>мережа закладів та установ</t>
  </si>
  <si>
    <t>осіб</t>
  </si>
  <si>
    <t>дн</t>
  </si>
  <si>
    <t>середньорічне число посадових окладів (ставок) педагогічного персоналу в тому числі:</t>
  </si>
  <si>
    <t>середньорічне число штатних одиниць адмінперсоналу, за умовами оплати віднесених до педагогічного персоналу в тому числі:</t>
  </si>
  <si>
    <t>середньорічне число штатних одиниць спеціалістів в тому числі:</t>
  </si>
  <si>
    <t>середньорічне число штатних одиниць робітників в тому числі:</t>
  </si>
  <si>
    <t>всього - середньорічне число ставок (штатних одиниць) в тому числі:</t>
  </si>
  <si>
    <t>0910</t>
  </si>
  <si>
    <t>0111010</t>
  </si>
  <si>
    <t>Цілі державної політики, на досягнення яких спрямована реалізація бюджетної програми</t>
  </si>
  <si>
    <t>(КТПКВК МБ)</t>
  </si>
  <si>
    <t>кошторис на 2019р.</t>
  </si>
  <si>
    <t>відсоток охоплення дітей дошкільною освітою</t>
  </si>
  <si>
    <t xml:space="preserve">кількість дітей, що відвідують дошкільні заклади </t>
  </si>
  <si>
    <t xml:space="preserve">кількість дітей від 0 до 6 років </t>
  </si>
  <si>
    <t>Оплата послуг з виготовлення проекту "Капітальний ремонт покрівлі будівлі ДНЗ по вул. Центральна 1а, в с. Суха Балка Доманівського району</t>
  </si>
  <si>
    <t>кількість проектів "Капітальний ремонт покрівлі будівлі ДНЗ по вул. Центральна 1а, в с. Суха Балка Доманівського району</t>
  </si>
  <si>
    <t>Середні витрати на реалізацію проекту "Капітальний ремонт покрівлі будівлі ДНЗ по вул. Центральна 1а, в с. Суха Балка Доманівського району</t>
  </si>
  <si>
    <t>Відсоток реалізованого  проекту "Капітальний ремонт покрівлі будівлі ДНЗ по вул. Центральна 1а, в с. Суха Балка Доманівського району"</t>
  </si>
  <si>
    <t>Придбання обладнання і предметів довгострокового користування( придбання електричних плит для Мостівського та Сухобалківського  ДНЗ)</t>
  </si>
  <si>
    <t>витрати на оплату послуг з виготовлення проекту "Капітальний ремонт покрівлі будівлі ДНЗ по вул. Центральна 1а, в с. Суха Балка Доманівського району</t>
  </si>
  <si>
    <t>витрати на придбання предметів та матеріалів довгострокового користування (електричні плити для Мостівського  та Сухобалківського ДНЗ</t>
  </si>
  <si>
    <t>кількість електричних плит, які будуть придбані для Мостівського  та Сухобалківського ДНЗ</t>
  </si>
  <si>
    <t>Середні витрати на придбання електричних плит для Мостівського  та Сухобалківського ДНЗ</t>
  </si>
  <si>
    <t>відсоток забезпечення електричними плитами ДНЗ</t>
  </si>
  <si>
    <t>Обсяг бюджетних призначень / бюджетних асигнувань -2648633,00 гривень, у тому числі загального фонду -2429701,00 гривень та спеціального фонду - 218932,00 гривень.</t>
  </si>
  <si>
    <r>
      <t xml:space="preserve">Підстави для виконання бюджетної програми:                                                                                                                                                                                                                                 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Рішення Мостівської сільської ради від 13.02.2019 р. № 1  "Про внесення змін до бюджету Мостівської сільської ради  на 2019р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19.03.2019 р. № 1  "Про внесення змін до бюджету Мостівської сільської ради  на 2019р                                                                                                                                                                    Рішення Мостівської сільської ради від 18.04.2019 р. № 2  "Про внесення змін до бюджету Мостівської сільської ради  на 2019 р                                                                                                                                               Рішення комісії з питань бюджету, фінансів, планування, соціально-економічного розвитку, комунальної власності, інфроструктури, транспорту та житлово-комунального господарства.  №4 від 27.05.2019р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20.06.2019р. №10  "Про внесення змін до бюджету Мостівської сільської ради  на 2019 р                                                                                                                                    Рішення Мостівської сільської ради від 11.09.2019р. №1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Рішення Мостівської сільської ради від 11.10.2019р. №2  "Про внесення змін до бюджету Мостівської сільської ради  на 2019 р                                                                                                   Рішення Мостівської сільської ради від 14.11.2019р. №1  "Про внесення змін до бюджету Мостівської сільської ради  на 2019 р                                                                                                                                        Рішення Мостівської сільської ради від 04.12.2019р. №1  "Про внесення змін до бюджету Мостівської сільської ради  на 2019 р                                                                                                                            Рішення Мостівської сільської ради від 20.12.2019р. №1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                                                  </t>
    </r>
  </si>
  <si>
    <t>24.12.2019р. № 60-о</t>
  </si>
  <si>
    <t>Дата погодження: 24.12.2019р.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</si>
</sst>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28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i/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48" fillId="0" borderId="10" xfId="0" applyFont="1" applyBorder="1" applyAlignment="1">
      <alignment vertical="center" wrapText="1"/>
    </xf>
    <xf numFmtId="49" fontId="47" fillId="0" borderId="11" xfId="0" applyNumberFormat="1" applyFont="1" applyBorder="1" applyAlignment="1" quotePrefix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4" fillId="0" borderId="11" xfId="0" applyFont="1" applyBorder="1" applyAlignment="1">
      <alignment horizontal="left"/>
    </xf>
    <xf numFmtId="0" fontId="45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4" fillId="0" borderId="11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%20&#1074;&#1110;&#1076;%2020.12.2018\&#1044;&#1053;&#1047;%2001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К1010"/>
    </sheetNames>
    <sheetDataSet>
      <sheetData sheetId="0">
        <row r="35">
          <cell r="G35" t="str">
            <v>Поліпшення матеріально-технічної бази в дошкільних закладах освіти.</v>
          </cell>
        </row>
        <row r="36">
          <cell r="G36" t="str">
            <v>Поліпшення харчування в дошкільних закладах.</v>
          </cell>
        </row>
        <row r="37">
          <cell r="G37" t="str">
            <v>Поліпшення умов перебування дітей в дошкільних навчальних закладах</v>
          </cell>
        </row>
        <row r="38">
          <cell r="G38" t="str">
            <v>Забезпечення виконання покладених на дошкільні заклади освіти функції.</v>
          </cell>
        </row>
        <row r="46">
          <cell r="D46" t="str">
            <v>Поліпшення матеріально-технічної бази в дошкільних закладах освіти.</v>
          </cell>
        </row>
        <row r="47">
          <cell r="D47" t="str">
            <v>Поліпшення харчування в дошкільних закладах</v>
          </cell>
        </row>
        <row r="48">
          <cell r="D48" t="str">
            <v>Поліпшення умов перебування дітей в дошкільних навчальних закладах, енергозбереження</v>
          </cell>
          <cell r="AC48">
            <v>261125</v>
          </cell>
        </row>
        <row r="49">
          <cell r="D49" t="str">
            <v>Забезпечення виконання покладених на дошкільні заклади освіти функції.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view="pageBreakPreview" zoomScaleSheetLayoutView="100" zoomScalePageLayoutView="0" workbookViewId="0" topLeftCell="A80">
      <selection activeCell="B88" sqref="B88"/>
    </sheetView>
  </sheetViews>
  <sheetFormatPr defaultColWidth="21.57421875" defaultRowHeight="15"/>
  <cols>
    <col min="1" max="1" width="6.57421875" style="4" customWidth="1"/>
    <col min="2" max="2" width="65.140625" style="4" customWidth="1"/>
    <col min="3" max="16384" width="21.57421875" style="4" customWidth="1"/>
  </cols>
  <sheetData>
    <row r="1" spans="6:7" ht="15">
      <c r="F1" s="49" t="s">
        <v>42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"/>
      <c r="E4" s="1" t="s">
        <v>0</v>
      </c>
    </row>
    <row r="5" spans="1:7" ht="15.75">
      <c r="A5" s="1"/>
      <c r="B5" s="52"/>
      <c r="E5" s="53" t="s">
        <v>43</v>
      </c>
      <c r="F5" s="53"/>
      <c r="G5" s="53"/>
    </row>
    <row r="6" spans="1:7" ht="15.75">
      <c r="A6" s="1"/>
      <c r="B6" s="52"/>
      <c r="E6" s="45" t="s">
        <v>44</v>
      </c>
      <c r="F6" s="45"/>
      <c r="G6" s="45"/>
    </row>
    <row r="7" spans="1:7" ht="15" customHeight="1">
      <c r="A7" s="1"/>
      <c r="B7" s="52"/>
      <c r="E7" s="38" t="s">
        <v>1</v>
      </c>
      <c r="F7" s="38"/>
      <c r="G7" s="38"/>
    </row>
    <row r="8" spans="1:7" ht="15.75">
      <c r="A8" s="1"/>
      <c r="B8" s="52"/>
      <c r="E8" s="45"/>
      <c r="F8" s="45"/>
      <c r="G8" s="45"/>
    </row>
    <row r="9" spans="1:7" ht="15" customHeight="1">
      <c r="A9" s="1"/>
      <c r="E9" s="38"/>
      <c r="F9" s="38"/>
      <c r="G9" s="38"/>
    </row>
    <row r="10" spans="1:7" ht="15.75">
      <c r="A10" s="1"/>
      <c r="E10" s="46" t="s">
        <v>96</v>
      </c>
      <c r="F10" s="46"/>
      <c r="G10" s="46"/>
    </row>
    <row r="13" spans="1:7" ht="15.75">
      <c r="A13" s="55" t="s">
        <v>2</v>
      </c>
      <c r="B13" s="55"/>
      <c r="C13" s="55"/>
      <c r="D13" s="55"/>
      <c r="E13" s="55"/>
      <c r="F13" s="55"/>
      <c r="G13" s="55"/>
    </row>
    <row r="14" spans="1:7" ht="15.75">
      <c r="A14" s="55" t="s">
        <v>45</v>
      </c>
      <c r="B14" s="55"/>
      <c r="C14" s="55"/>
      <c r="D14" s="55"/>
      <c r="E14" s="55"/>
      <c r="F14" s="55"/>
      <c r="G14" s="55"/>
    </row>
    <row r="17" spans="1:7" ht="15.75">
      <c r="A17" s="39" t="s">
        <v>3</v>
      </c>
      <c r="B17" s="19" t="s">
        <v>46</v>
      </c>
      <c r="C17" s="1"/>
      <c r="D17" s="47" t="s">
        <v>44</v>
      </c>
      <c r="E17" s="47"/>
      <c r="F17" s="47"/>
      <c r="G17" s="47"/>
    </row>
    <row r="18" spans="1:7" ht="15" customHeight="1">
      <c r="A18" s="39"/>
      <c r="B18" s="30" t="s">
        <v>79</v>
      </c>
      <c r="C18" s="29"/>
      <c r="D18" s="48" t="s">
        <v>34</v>
      </c>
      <c r="E18" s="48"/>
      <c r="F18" s="48"/>
      <c r="G18" s="48"/>
    </row>
    <row r="19" spans="1:7" ht="15.75">
      <c r="A19" s="39" t="s">
        <v>4</v>
      </c>
      <c r="B19" s="19" t="s">
        <v>47</v>
      </c>
      <c r="C19" s="1"/>
      <c r="D19" s="47" t="s">
        <v>44</v>
      </c>
      <c r="E19" s="47"/>
      <c r="F19" s="47"/>
      <c r="G19" s="47"/>
    </row>
    <row r="20" spans="1:7" ht="15" customHeight="1">
      <c r="A20" s="39"/>
      <c r="B20" s="30" t="s">
        <v>79</v>
      </c>
      <c r="C20" s="29"/>
      <c r="D20" s="38" t="s">
        <v>33</v>
      </c>
      <c r="E20" s="38"/>
      <c r="F20" s="38"/>
      <c r="G20" s="38"/>
    </row>
    <row r="21" spans="1:7" ht="31.5" customHeight="1">
      <c r="A21" s="39" t="s">
        <v>5</v>
      </c>
      <c r="B21" s="28" t="s">
        <v>77</v>
      </c>
      <c r="C21" s="28" t="s">
        <v>76</v>
      </c>
      <c r="D21" s="47" t="s">
        <v>58</v>
      </c>
      <c r="E21" s="47"/>
      <c r="F21" s="47"/>
      <c r="G21" s="47"/>
    </row>
    <row r="22" spans="1:7" ht="15">
      <c r="A22" s="39"/>
      <c r="B22" s="7" t="s">
        <v>79</v>
      </c>
      <c r="C22" s="7" t="s">
        <v>6</v>
      </c>
      <c r="D22" s="48" t="s">
        <v>35</v>
      </c>
      <c r="E22" s="48"/>
      <c r="F22" s="48"/>
      <c r="G22" s="48"/>
    </row>
    <row r="23" spans="1:7" ht="33.75" customHeight="1">
      <c r="A23" s="2" t="s">
        <v>7</v>
      </c>
      <c r="B23" s="35" t="s">
        <v>94</v>
      </c>
      <c r="C23" s="35"/>
      <c r="D23" s="35"/>
      <c r="E23" s="35"/>
      <c r="F23" s="35"/>
      <c r="G23" s="35"/>
    </row>
    <row r="24" spans="1:7" ht="409.5" customHeight="1">
      <c r="A24" s="2" t="s">
        <v>8</v>
      </c>
      <c r="B24" s="35" t="s">
        <v>95</v>
      </c>
      <c r="C24" s="35"/>
      <c r="D24" s="35"/>
      <c r="E24" s="35"/>
      <c r="F24" s="35"/>
      <c r="G24" s="35"/>
    </row>
    <row r="25" spans="1:7" ht="33.75" customHeight="1">
      <c r="A25" s="2" t="s">
        <v>9</v>
      </c>
      <c r="B25" s="35" t="s">
        <v>78</v>
      </c>
      <c r="C25" s="35"/>
      <c r="D25" s="35"/>
      <c r="E25" s="35"/>
      <c r="F25" s="35"/>
      <c r="G25" s="35"/>
    </row>
    <row r="26" ht="15.75">
      <c r="A26" s="3"/>
    </row>
    <row r="27" spans="1:7" ht="15.75">
      <c r="A27" s="8" t="s">
        <v>11</v>
      </c>
      <c r="B27" s="51" t="s">
        <v>36</v>
      </c>
      <c r="C27" s="51"/>
      <c r="D27" s="51"/>
      <c r="E27" s="51"/>
      <c r="F27" s="51"/>
      <c r="G27" s="51"/>
    </row>
    <row r="28" spans="1:7" ht="15.75">
      <c r="A28" s="8"/>
      <c r="B28" s="51"/>
      <c r="C28" s="51"/>
      <c r="D28" s="51"/>
      <c r="E28" s="51"/>
      <c r="F28" s="51"/>
      <c r="G28" s="51"/>
    </row>
    <row r="29" spans="1:7" ht="15.75">
      <c r="A29" s="8"/>
      <c r="B29" s="51"/>
      <c r="C29" s="51"/>
      <c r="D29" s="51"/>
      <c r="E29" s="51"/>
      <c r="F29" s="51"/>
      <c r="G29" s="51"/>
    </row>
    <row r="30" spans="1:7" ht="15.75">
      <c r="A30" s="8"/>
      <c r="B30" s="51"/>
      <c r="C30" s="51"/>
      <c r="D30" s="51"/>
      <c r="E30" s="51"/>
      <c r="F30" s="51"/>
      <c r="G30" s="51"/>
    </row>
    <row r="31" ht="15.75">
      <c r="A31" s="3"/>
    </row>
    <row r="32" spans="1:7" ht="15.75">
      <c r="A32" s="15" t="s">
        <v>10</v>
      </c>
      <c r="B32" s="56" t="s">
        <v>59</v>
      </c>
      <c r="C32" s="56"/>
      <c r="D32" s="56"/>
      <c r="E32" s="56"/>
      <c r="F32" s="56"/>
      <c r="G32" s="56"/>
    </row>
    <row r="33" spans="1:7" ht="15.75">
      <c r="A33" s="14" t="s">
        <v>13</v>
      </c>
      <c r="B33" s="35" t="s">
        <v>37</v>
      </c>
      <c r="C33" s="35"/>
      <c r="D33" s="35"/>
      <c r="E33" s="35"/>
      <c r="F33" s="35"/>
      <c r="G33" s="35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51" t="s">
        <v>12</v>
      </c>
      <c r="C35" s="51"/>
      <c r="D35" s="51"/>
      <c r="E35" s="51"/>
      <c r="F35" s="51"/>
      <c r="G35" s="51"/>
    </row>
    <row r="36" spans="1:7" ht="15.75" customHeight="1">
      <c r="A36" s="13">
        <v>1</v>
      </c>
      <c r="B36" s="41" t="str">
        <f>'[1]КПК1010'!G35</f>
        <v>Поліпшення матеріально-технічної бази в дошкільних закладах освіти.</v>
      </c>
      <c r="C36" s="42"/>
      <c r="D36" s="42"/>
      <c r="E36" s="42"/>
      <c r="F36" s="42"/>
      <c r="G36" s="43"/>
    </row>
    <row r="37" spans="1:7" ht="15.75" customHeight="1">
      <c r="A37" s="24">
        <v>2</v>
      </c>
      <c r="B37" s="41" t="str">
        <f>'[1]КПК1010'!G36</f>
        <v>Поліпшення харчування в дошкільних закладах.</v>
      </c>
      <c r="C37" s="42"/>
      <c r="D37" s="42"/>
      <c r="E37" s="42"/>
      <c r="F37" s="42"/>
      <c r="G37" s="43"/>
    </row>
    <row r="38" spans="1:7" ht="15.75" customHeight="1">
      <c r="A38" s="13">
        <v>3</v>
      </c>
      <c r="B38" s="41" t="str">
        <f>'[1]КПК1010'!G37</f>
        <v>Поліпшення умов перебування дітей в дошкільних навчальних закладах</v>
      </c>
      <c r="C38" s="42"/>
      <c r="D38" s="42"/>
      <c r="E38" s="42"/>
      <c r="F38" s="42"/>
      <c r="G38" s="43"/>
    </row>
    <row r="39" spans="1:7" ht="15.75" customHeight="1">
      <c r="A39" s="13">
        <v>4</v>
      </c>
      <c r="B39" s="41" t="str">
        <f>'[1]КПК1010'!G38</f>
        <v>Забезпечення виконання покладених на дошкільні заклади освіти функції.</v>
      </c>
      <c r="C39" s="42"/>
      <c r="D39" s="42"/>
      <c r="E39" s="42"/>
      <c r="F39" s="42"/>
      <c r="G39" s="43"/>
    </row>
    <row r="40" spans="1:7" ht="15.75">
      <c r="A40" s="14"/>
      <c r="B40" s="12"/>
      <c r="C40" s="12"/>
      <c r="D40" s="12"/>
      <c r="E40" s="12"/>
      <c r="F40" s="12"/>
      <c r="G40" s="12"/>
    </row>
    <row r="41" spans="1:7" ht="15.75">
      <c r="A41" s="14" t="s">
        <v>19</v>
      </c>
      <c r="B41" s="16" t="s">
        <v>15</v>
      </c>
      <c r="C41" s="12"/>
      <c r="D41" s="12"/>
      <c r="E41" s="12"/>
      <c r="F41" s="12"/>
      <c r="G41" s="12"/>
    </row>
    <row r="42" spans="1:2" ht="15.75">
      <c r="A42" s="3"/>
      <c r="B42" s="4" t="s">
        <v>38</v>
      </c>
    </row>
    <row r="43" ht="15.75">
      <c r="A43" s="3"/>
    </row>
    <row r="44" spans="1:5" ht="15.75">
      <c r="A44" s="8" t="s">
        <v>11</v>
      </c>
      <c r="B44" s="8" t="s">
        <v>15</v>
      </c>
      <c r="C44" s="8" t="s">
        <v>16</v>
      </c>
      <c r="D44" s="8" t="s">
        <v>17</v>
      </c>
      <c r="E44" s="8" t="s">
        <v>18</v>
      </c>
    </row>
    <row r="45" spans="1:5" ht="15.75">
      <c r="A45" s="8">
        <v>1</v>
      </c>
      <c r="B45" s="8">
        <v>2</v>
      </c>
      <c r="C45" s="8">
        <v>3</v>
      </c>
      <c r="D45" s="8">
        <v>4</v>
      </c>
      <c r="E45" s="8">
        <v>5</v>
      </c>
    </row>
    <row r="46" spans="1:34" ht="31.5">
      <c r="A46" s="24">
        <v>1</v>
      </c>
      <c r="B46" s="24" t="str">
        <f>'[1]КПК1010'!D46</f>
        <v>Поліпшення матеріально-технічної бази в дошкільних закладах освіти.</v>
      </c>
      <c r="C46" s="25">
        <v>89200</v>
      </c>
      <c r="D46" s="25">
        <v>0</v>
      </c>
      <c r="E46" s="32">
        <f aca="true" t="shared" si="0" ref="E46:E52">C46+D46</f>
        <v>89200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15.75">
      <c r="A47" s="24">
        <v>2</v>
      </c>
      <c r="B47" s="24" t="str">
        <f>'[1]КПК1010'!D47</f>
        <v>Поліпшення харчування в дошкільних закладах</v>
      </c>
      <c r="C47" s="25">
        <v>132000</v>
      </c>
      <c r="D47" s="25">
        <v>114000</v>
      </c>
      <c r="E47" s="32">
        <f t="shared" si="0"/>
        <v>246000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29.25" customHeight="1">
      <c r="A48" s="8">
        <v>3</v>
      </c>
      <c r="B48" s="8" t="str">
        <f>'[1]КПК1010'!D48</f>
        <v>Поліпшення умов перебування дітей в дошкільних навчальних закладах, енергозбереження</v>
      </c>
      <c r="C48" s="20">
        <f>'[1]КПК1010'!AC48</f>
        <v>261125</v>
      </c>
      <c r="D48" s="20">
        <v>0</v>
      </c>
      <c r="E48" s="32">
        <f t="shared" si="0"/>
        <v>261125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31.5">
      <c r="A49" s="8">
        <v>4</v>
      </c>
      <c r="B49" s="8" t="str">
        <f>'[1]КПК1010'!D49</f>
        <v>Забезпечення виконання покладених на дошкільні заклади освіти функції.</v>
      </c>
      <c r="C49" s="25">
        <v>1947376</v>
      </c>
      <c r="D49" s="20">
        <v>0</v>
      </c>
      <c r="E49" s="32">
        <f t="shared" si="0"/>
        <v>1947376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47.25">
      <c r="A50" s="31">
        <v>5</v>
      </c>
      <c r="B50" s="31" t="s">
        <v>88</v>
      </c>
      <c r="C50" s="25">
        <v>0</v>
      </c>
      <c r="D50" s="20">
        <v>22240</v>
      </c>
      <c r="E50" s="32">
        <f t="shared" si="0"/>
        <v>22240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47.25">
      <c r="A51" s="33">
        <v>6</v>
      </c>
      <c r="B51" s="33" t="s">
        <v>84</v>
      </c>
      <c r="C51" s="25">
        <v>0</v>
      </c>
      <c r="D51" s="20">
        <v>82692</v>
      </c>
      <c r="E51" s="32">
        <f t="shared" si="0"/>
        <v>82692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5" ht="15.75">
      <c r="A52" s="40" t="s">
        <v>18</v>
      </c>
      <c r="B52" s="40"/>
      <c r="C52" s="21">
        <f>C46+C47+C48+C49</f>
        <v>2429701</v>
      </c>
      <c r="D52" s="21">
        <f>D47+D46+D50+D51</f>
        <v>218932</v>
      </c>
      <c r="E52" s="32">
        <f t="shared" si="0"/>
        <v>2648633</v>
      </c>
    </row>
    <row r="53" ht="15.75">
      <c r="A53" s="3"/>
    </row>
    <row r="54" ht="15.75">
      <c r="A54" s="3"/>
    </row>
    <row r="55" spans="1:7" ht="15.75">
      <c r="A55" s="39" t="s">
        <v>22</v>
      </c>
      <c r="B55" s="35" t="s">
        <v>20</v>
      </c>
      <c r="C55" s="35"/>
      <c r="D55" s="35"/>
      <c r="E55" s="35"/>
      <c r="F55" s="35"/>
      <c r="G55" s="35"/>
    </row>
    <row r="56" spans="1:2" ht="15.75">
      <c r="A56" s="39"/>
      <c r="B56" s="1" t="s">
        <v>14</v>
      </c>
    </row>
    <row r="57" ht="15.75">
      <c r="A57" s="3"/>
    </row>
    <row r="58" ht="15.75">
      <c r="A58" s="3"/>
    </row>
    <row r="59" spans="1:5" ht="15.75">
      <c r="A59" s="13" t="s">
        <v>11</v>
      </c>
      <c r="B59" s="8" t="s">
        <v>21</v>
      </c>
      <c r="C59" s="8" t="s">
        <v>16</v>
      </c>
      <c r="D59" s="8" t="s">
        <v>17</v>
      </c>
      <c r="E59" s="8" t="s">
        <v>18</v>
      </c>
    </row>
    <row r="60" spans="1:5" ht="15.75">
      <c r="A60" s="13">
        <v>1</v>
      </c>
      <c r="B60" s="8">
        <v>2</v>
      </c>
      <c r="C60" s="8">
        <v>3</v>
      </c>
      <c r="D60" s="8">
        <v>4</v>
      </c>
      <c r="E60" s="8">
        <v>5</v>
      </c>
    </row>
    <row r="61" spans="1:5" ht="60" customHeight="1">
      <c r="A61" s="13"/>
      <c r="B61" s="9" t="s">
        <v>48</v>
      </c>
      <c r="C61" s="22">
        <f>C52</f>
        <v>2429701</v>
      </c>
      <c r="D61" s="22">
        <f>D52</f>
        <v>218932</v>
      </c>
      <c r="E61" s="22">
        <f>C61+D61</f>
        <v>2648633</v>
      </c>
    </row>
    <row r="62" spans="1:5" ht="15.75">
      <c r="A62" s="13"/>
      <c r="B62" s="9"/>
      <c r="C62" s="22">
        <v>0</v>
      </c>
      <c r="D62" s="22">
        <v>0</v>
      </c>
      <c r="E62" s="22">
        <v>0</v>
      </c>
    </row>
    <row r="63" spans="1:5" ht="15.75">
      <c r="A63" s="40" t="s">
        <v>18</v>
      </c>
      <c r="B63" s="40"/>
      <c r="C63" s="23">
        <f>C62+C61</f>
        <v>2429701</v>
      </c>
      <c r="D63" s="23">
        <f>D62+D61</f>
        <v>218932</v>
      </c>
      <c r="E63" s="23">
        <f>E62+E61</f>
        <v>2648633</v>
      </c>
    </row>
    <row r="64" ht="15.75">
      <c r="A64" s="3"/>
    </row>
    <row r="65" ht="15.75">
      <c r="A65" s="3"/>
    </row>
    <row r="66" spans="1:7" ht="15.75">
      <c r="A66" s="2" t="s">
        <v>39</v>
      </c>
      <c r="B66" s="35" t="s">
        <v>23</v>
      </c>
      <c r="C66" s="35"/>
      <c r="D66" s="35"/>
      <c r="E66" s="35"/>
      <c r="F66" s="35"/>
      <c r="G66" s="35"/>
    </row>
    <row r="67" ht="15.75">
      <c r="A67" s="3"/>
    </row>
    <row r="68" ht="15.75">
      <c r="A68" s="3"/>
    </row>
    <row r="69" spans="1:7" ht="46.5" customHeight="1">
      <c r="A69" s="8" t="s">
        <v>11</v>
      </c>
      <c r="B69" s="8" t="s">
        <v>24</v>
      </c>
      <c r="C69" s="8" t="s">
        <v>25</v>
      </c>
      <c r="D69" s="8" t="s">
        <v>26</v>
      </c>
      <c r="E69" s="8" t="s">
        <v>16</v>
      </c>
      <c r="F69" s="8" t="s">
        <v>17</v>
      </c>
      <c r="G69" s="8" t="s">
        <v>18</v>
      </c>
    </row>
    <row r="70" spans="1:7" ht="15.75">
      <c r="A70" s="8">
        <v>1</v>
      </c>
      <c r="B70" s="8">
        <v>2</v>
      </c>
      <c r="C70" s="8">
        <v>3</v>
      </c>
      <c r="D70" s="8">
        <v>4</v>
      </c>
      <c r="E70" s="8">
        <v>5</v>
      </c>
      <c r="F70" s="8">
        <v>6</v>
      </c>
      <c r="G70" s="8">
        <v>7</v>
      </c>
    </row>
    <row r="71" spans="1:7" ht="15.75">
      <c r="A71" s="8">
        <v>1</v>
      </c>
      <c r="B71" s="27" t="s">
        <v>27</v>
      </c>
      <c r="C71" s="8"/>
      <c r="D71" s="8"/>
      <c r="E71" s="8"/>
      <c r="F71" s="8"/>
      <c r="G71" s="8"/>
    </row>
    <row r="72" spans="1:7" ht="31.5">
      <c r="A72" s="24"/>
      <c r="B72" s="9" t="s">
        <v>71</v>
      </c>
      <c r="C72" s="24" t="s">
        <v>65</v>
      </c>
      <c r="D72" s="24" t="s">
        <v>66</v>
      </c>
      <c r="E72" s="24">
        <v>8.75</v>
      </c>
      <c r="F72" s="20">
        <v>0</v>
      </c>
      <c r="G72" s="24">
        <v>8.75</v>
      </c>
    </row>
    <row r="73" spans="1:7" ht="47.25">
      <c r="A73" s="24"/>
      <c r="B73" s="9" t="s">
        <v>72</v>
      </c>
      <c r="C73" s="24" t="s">
        <v>65</v>
      </c>
      <c r="D73" s="24" t="s">
        <v>66</v>
      </c>
      <c r="E73" s="24">
        <v>3</v>
      </c>
      <c r="F73" s="20">
        <v>0</v>
      </c>
      <c r="G73" s="24">
        <v>3</v>
      </c>
    </row>
    <row r="74" spans="1:7" ht="31.5">
      <c r="A74" s="24"/>
      <c r="B74" s="9" t="s">
        <v>73</v>
      </c>
      <c r="C74" s="24" t="s">
        <v>65</v>
      </c>
      <c r="D74" s="24" t="s">
        <v>66</v>
      </c>
      <c r="E74" s="24">
        <v>1.5</v>
      </c>
      <c r="F74" s="20">
        <v>0</v>
      </c>
      <c r="G74" s="24">
        <v>1.5</v>
      </c>
    </row>
    <row r="75" spans="1:7" ht="31.5">
      <c r="A75" s="24"/>
      <c r="B75" s="9" t="s">
        <v>74</v>
      </c>
      <c r="C75" s="24" t="s">
        <v>65</v>
      </c>
      <c r="D75" s="24" t="s">
        <v>66</v>
      </c>
      <c r="E75" s="24">
        <v>16.25</v>
      </c>
      <c r="F75" s="20">
        <v>0</v>
      </c>
      <c r="G75" s="24">
        <v>16.25</v>
      </c>
    </row>
    <row r="76" spans="1:7" ht="31.5">
      <c r="A76" s="24"/>
      <c r="B76" s="9" t="s">
        <v>60</v>
      </c>
      <c r="C76" s="24" t="s">
        <v>67</v>
      </c>
      <c r="D76" s="24" t="s">
        <v>68</v>
      </c>
      <c r="E76" s="24">
        <v>3</v>
      </c>
      <c r="F76" s="20">
        <v>0</v>
      </c>
      <c r="G76" s="24">
        <v>3</v>
      </c>
    </row>
    <row r="77" spans="1:7" ht="31.5">
      <c r="A77" s="24"/>
      <c r="B77" s="9" t="s">
        <v>61</v>
      </c>
      <c r="C77" s="24" t="s">
        <v>67</v>
      </c>
      <c r="D77" s="24" t="s">
        <v>68</v>
      </c>
      <c r="E77" s="24">
        <v>8</v>
      </c>
      <c r="F77" s="20">
        <v>0</v>
      </c>
      <c r="G77" s="24">
        <v>8</v>
      </c>
    </row>
    <row r="78" spans="1:7" ht="31.5">
      <c r="A78" s="24"/>
      <c r="B78" s="9" t="s">
        <v>75</v>
      </c>
      <c r="C78" s="24" t="s">
        <v>65</v>
      </c>
      <c r="D78" s="24" t="s">
        <v>66</v>
      </c>
      <c r="E78" s="24">
        <v>29.5</v>
      </c>
      <c r="F78" s="20">
        <v>0</v>
      </c>
      <c r="G78" s="24">
        <v>29.5</v>
      </c>
    </row>
    <row r="79" spans="1:7" ht="47.25">
      <c r="A79" s="31"/>
      <c r="B79" s="9" t="s">
        <v>89</v>
      </c>
      <c r="C79" s="31" t="s">
        <v>51</v>
      </c>
      <c r="D79" s="31" t="s">
        <v>80</v>
      </c>
      <c r="E79" s="31">
        <v>0</v>
      </c>
      <c r="F79" s="20">
        <v>82692</v>
      </c>
      <c r="G79" s="20">
        <f>E79+F79</f>
        <v>82692</v>
      </c>
    </row>
    <row r="80" spans="1:7" ht="47.25">
      <c r="A80" s="34"/>
      <c r="B80" s="9" t="s">
        <v>90</v>
      </c>
      <c r="C80" s="34" t="s">
        <v>51</v>
      </c>
      <c r="D80" s="34" t="s">
        <v>80</v>
      </c>
      <c r="E80" s="34">
        <v>0</v>
      </c>
      <c r="F80" s="20">
        <v>22240</v>
      </c>
      <c r="G80" s="20">
        <f>F80</f>
        <v>22240</v>
      </c>
    </row>
    <row r="81" spans="1:7" ht="15.75">
      <c r="A81" s="8">
        <v>2</v>
      </c>
      <c r="B81" s="27" t="s">
        <v>28</v>
      </c>
      <c r="C81" s="8"/>
      <c r="D81" s="8"/>
      <c r="E81" s="8"/>
      <c r="F81" s="8"/>
      <c r="G81" s="18">
        <f>E81+F81</f>
        <v>0</v>
      </c>
    </row>
    <row r="82" spans="1:7" ht="15.75">
      <c r="A82" s="24"/>
      <c r="B82" s="9" t="s">
        <v>82</v>
      </c>
      <c r="C82" s="24" t="s">
        <v>69</v>
      </c>
      <c r="D82" s="24" t="s">
        <v>49</v>
      </c>
      <c r="E82" s="24">
        <v>156</v>
      </c>
      <c r="F82" s="24">
        <v>0</v>
      </c>
      <c r="G82" s="24">
        <v>156</v>
      </c>
    </row>
    <row r="83" spans="1:7" ht="21.75" customHeight="1">
      <c r="A83" s="9"/>
      <c r="B83" s="9" t="s">
        <v>83</v>
      </c>
      <c r="C83" s="8" t="s">
        <v>69</v>
      </c>
      <c r="D83" s="8" t="s">
        <v>49</v>
      </c>
      <c r="E83" s="20">
        <v>232</v>
      </c>
      <c r="F83" s="8">
        <v>0</v>
      </c>
      <c r="G83" s="20">
        <v>232</v>
      </c>
    </row>
    <row r="84" spans="1:7" ht="39" customHeight="1">
      <c r="A84" s="9"/>
      <c r="B84" s="9" t="s">
        <v>85</v>
      </c>
      <c r="C84" s="31" t="s">
        <v>67</v>
      </c>
      <c r="D84" s="31" t="s">
        <v>49</v>
      </c>
      <c r="E84" s="20">
        <v>0</v>
      </c>
      <c r="F84" s="31">
        <v>1</v>
      </c>
      <c r="G84" s="20">
        <f>E84+F84</f>
        <v>1</v>
      </c>
    </row>
    <row r="85" spans="1:7" ht="39" customHeight="1">
      <c r="A85" s="9"/>
      <c r="B85" s="9" t="s">
        <v>91</v>
      </c>
      <c r="C85" s="34" t="s">
        <v>67</v>
      </c>
      <c r="D85" s="34" t="s">
        <v>49</v>
      </c>
      <c r="E85" s="20">
        <v>0</v>
      </c>
      <c r="F85" s="34">
        <v>2</v>
      </c>
      <c r="G85" s="20">
        <f>F85</f>
        <v>2</v>
      </c>
    </row>
    <row r="86" spans="1:7" ht="15.75">
      <c r="A86" s="8">
        <v>3</v>
      </c>
      <c r="B86" s="27" t="s">
        <v>29</v>
      </c>
      <c r="C86" s="8"/>
      <c r="D86" s="8"/>
      <c r="E86" s="8"/>
      <c r="F86" s="8"/>
      <c r="G86" s="18">
        <f>E86+F86</f>
        <v>0</v>
      </c>
    </row>
    <row r="87" spans="1:7" ht="15.75">
      <c r="A87" s="24"/>
      <c r="B87" s="9" t="s">
        <v>62</v>
      </c>
      <c r="C87" s="24" t="s">
        <v>70</v>
      </c>
      <c r="D87" s="24" t="s">
        <v>50</v>
      </c>
      <c r="E87" s="24">
        <v>17537</v>
      </c>
      <c r="F87" s="24">
        <v>0</v>
      </c>
      <c r="G87" s="24">
        <v>17537</v>
      </c>
    </row>
    <row r="88" spans="1:7" ht="15.75">
      <c r="A88" s="8"/>
      <c r="B88" s="9" t="s">
        <v>63</v>
      </c>
      <c r="C88" s="8" t="s">
        <v>51</v>
      </c>
      <c r="D88" s="8" t="s">
        <v>50</v>
      </c>
      <c r="E88" s="20">
        <f>E63/E82</f>
        <v>16978.416666666668</v>
      </c>
      <c r="F88" s="8">
        <v>0</v>
      </c>
      <c r="G88" s="20">
        <f>E88+F88</f>
        <v>16978.416666666668</v>
      </c>
    </row>
    <row r="89" spans="1:7" ht="47.25">
      <c r="A89" s="31"/>
      <c r="B89" s="9" t="s">
        <v>86</v>
      </c>
      <c r="C89" s="31" t="s">
        <v>51</v>
      </c>
      <c r="D89" s="31" t="s">
        <v>50</v>
      </c>
      <c r="E89" s="20">
        <v>0</v>
      </c>
      <c r="F89" s="20">
        <f>F79/F84</f>
        <v>82692</v>
      </c>
      <c r="G89" s="20">
        <f>F89+E89</f>
        <v>82692</v>
      </c>
    </row>
    <row r="90" spans="1:7" ht="31.5">
      <c r="A90" s="34"/>
      <c r="B90" s="9" t="s">
        <v>92</v>
      </c>
      <c r="C90" s="34" t="s">
        <v>51</v>
      </c>
      <c r="D90" s="34" t="s">
        <v>50</v>
      </c>
      <c r="E90" s="20">
        <v>0</v>
      </c>
      <c r="F90" s="20">
        <f>F80/F85</f>
        <v>11120</v>
      </c>
      <c r="G90" s="20">
        <f>F90</f>
        <v>11120</v>
      </c>
    </row>
    <row r="91" spans="1:7" ht="15.75">
      <c r="A91" s="8">
        <v>4</v>
      </c>
      <c r="B91" s="27" t="s">
        <v>30</v>
      </c>
      <c r="C91" s="8"/>
      <c r="D91" s="8"/>
      <c r="E91" s="8"/>
      <c r="F91" s="8">
        <v>0</v>
      </c>
      <c r="G91" s="20">
        <f>E91+F91</f>
        <v>0</v>
      </c>
    </row>
    <row r="92" spans="1:7" ht="15.75">
      <c r="A92" s="24"/>
      <c r="B92" s="9" t="s">
        <v>64</v>
      </c>
      <c r="C92" s="24" t="s">
        <v>70</v>
      </c>
      <c r="D92" s="24" t="s">
        <v>50</v>
      </c>
      <c r="E92" s="24">
        <v>233</v>
      </c>
      <c r="F92" s="24">
        <v>0</v>
      </c>
      <c r="G92" s="20">
        <v>233</v>
      </c>
    </row>
    <row r="93" spans="1:7" ht="15.75">
      <c r="A93" s="31"/>
      <c r="B93" s="9" t="s">
        <v>81</v>
      </c>
      <c r="C93" s="31" t="s">
        <v>52</v>
      </c>
      <c r="D93" s="31" t="s">
        <v>53</v>
      </c>
      <c r="E93" s="20">
        <f>E82/E83*100</f>
        <v>67.24137931034483</v>
      </c>
      <c r="F93" s="31">
        <v>0</v>
      </c>
      <c r="G93" s="20">
        <f>E93+F93</f>
        <v>67.24137931034483</v>
      </c>
    </row>
    <row r="94" spans="1:7" ht="15.75">
      <c r="A94" s="34"/>
      <c r="B94" s="9" t="s">
        <v>93</v>
      </c>
      <c r="C94" s="34" t="s">
        <v>52</v>
      </c>
      <c r="D94" s="34" t="s">
        <v>53</v>
      </c>
      <c r="E94" s="20">
        <v>0</v>
      </c>
      <c r="F94" s="34">
        <v>100</v>
      </c>
      <c r="G94" s="20">
        <v>100</v>
      </c>
    </row>
    <row r="95" spans="1:7" ht="47.25">
      <c r="A95" s="24"/>
      <c r="B95" s="9" t="s">
        <v>87</v>
      </c>
      <c r="C95" s="24" t="s">
        <v>52</v>
      </c>
      <c r="D95" s="33" t="s">
        <v>53</v>
      </c>
      <c r="E95" s="20">
        <v>0</v>
      </c>
      <c r="F95" s="24">
        <v>100</v>
      </c>
      <c r="G95" s="20">
        <v>100</v>
      </c>
    </row>
    <row r="96" spans="1:4" ht="15.75" customHeight="1">
      <c r="A96" s="44" t="s">
        <v>54</v>
      </c>
      <c r="B96" s="44"/>
      <c r="C96" s="44"/>
      <c r="D96" s="1"/>
    </row>
    <row r="97" spans="1:7" ht="32.25" customHeight="1">
      <c r="A97" s="44"/>
      <c r="B97" s="44"/>
      <c r="C97" s="44"/>
      <c r="D97" s="11"/>
      <c r="E97" s="10"/>
      <c r="F97" s="37" t="s">
        <v>55</v>
      </c>
      <c r="G97" s="37"/>
    </row>
    <row r="98" spans="1:7" ht="15.75">
      <c r="A98" s="5"/>
      <c r="B98" s="2"/>
      <c r="D98" s="6" t="s">
        <v>31</v>
      </c>
      <c r="F98" s="38" t="s">
        <v>41</v>
      </c>
      <c r="G98" s="38"/>
    </row>
    <row r="99" spans="1:4" ht="15.75">
      <c r="A99" s="35" t="s">
        <v>32</v>
      </c>
      <c r="B99" s="35"/>
      <c r="C99" s="2"/>
      <c r="D99" s="2"/>
    </row>
    <row r="100" spans="1:7" ht="45.75" customHeight="1">
      <c r="A100" s="36" t="s">
        <v>57</v>
      </c>
      <c r="B100" s="36"/>
      <c r="C100" s="36"/>
      <c r="D100" s="11"/>
      <c r="E100" s="10"/>
      <c r="F100" s="37" t="s">
        <v>56</v>
      </c>
      <c r="G100" s="37"/>
    </row>
    <row r="101" spans="1:7" ht="15.75">
      <c r="A101" s="1"/>
      <c r="B101" s="2"/>
      <c r="C101" s="2"/>
      <c r="D101" s="6" t="s">
        <v>31</v>
      </c>
      <c r="F101" s="38" t="s">
        <v>41</v>
      </c>
      <c r="G101" s="38"/>
    </row>
    <row r="102" spans="1:3" ht="15">
      <c r="A102" s="54" t="s">
        <v>97</v>
      </c>
      <c r="B102" s="54"/>
      <c r="C102" s="54"/>
    </row>
    <row r="103" ht="15">
      <c r="A103" s="17" t="s">
        <v>40</v>
      </c>
    </row>
  </sheetData>
  <sheetProtection/>
  <mergeCells count="46">
    <mergeCell ref="A102:C102"/>
    <mergeCell ref="A13:G13"/>
    <mergeCell ref="A14:G14"/>
    <mergeCell ref="D18:G18"/>
    <mergeCell ref="D17:G17"/>
    <mergeCell ref="B32:G32"/>
    <mergeCell ref="B35:G35"/>
    <mergeCell ref="B36:G36"/>
    <mergeCell ref="B27:G27"/>
    <mergeCell ref="F101:G101"/>
    <mergeCell ref="F1:G3"/>
    <mergeCell ref="B28:G28"/>
    <mergeCell ref="B29:G29"/>
    <mergeCell ref="B30:G30"/>
    <mergeCell ref="B33:G33"/>
    <mergeCell ref="A17:A18"/>
    <mergeCell ref="A19:A20"/>
    <mergeCell ref="A21:A22"/>
    <mergeCell ref="B5:B8"/>
    <mergeCell ref="E5:G5"/>
    <mergeCell ref="E6:G6"/>
    <mergeCell ref="E7:G7"/>
    <mergeCell ref="E8:G8"/>
    <mergeCell ref="E9:G9"/>
    <mergeCell ref="E10:G10"/>
    <mergeCell ref="B25:G25"/>
    <mergeCell ref="D19:G19"/>
    <mergeCell ref="D20:G20"/>
    <mergeCell ref="D22:G22"/>
    <mergeCell ref="D21:G21"/>
    <mergeCell ref="B55:G55"/>
    <mergeCell ref="B66:G66"/>
    <mergeCell ref="B38:G38"/>
    <mergeCell ref="B39:G39"/>
    <mergeCell ref="A63:B63"/>
    <mergeCell ref="A96:C97"/>
    <mergeCell ref="B23:G23"/>
    <mergeCell ref="B24:G24"/>
    <mergeCell ref="A100:C100"/>
    <mergeCell ref="F97:G97"/>
    <mergeCell ref="F98:G98"/>
    <mergeCell ref="F100:G100"/>
    <mergeCell ref="A55:A56"/>
    <mergeCell ref="A52:B52"/>
    <mergeCell ref="B37:G37"/>
    <mergeCell ref="A99:B99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4" r:id="rId1"/>
  <rowBreaks count="3" manualBreakCount="3">
    <brk id="25" max="255" man="1"/>
    <brk id="63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2019-12-24T06:34:01Z</cp:lastPrinted>
  <dcterms:created xsi:type="dcterms:W3CDTF">2018-12-28T08:43:53Z</dcterms:created>
  <dcterms:modified xsi:type="dcterms:W3CDTF">2019-12-24T06:34:25Z</dcterms:modified>
  <cp:category/>
  <cp:version/>
  <cp:contentType/>
  <cp:contentStatus/>
</cp:coreProperties>
</file>