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0117461" sheetId="1" r:id="rId1"/>
  </sheets>
  <definedNames>
    <definedName name="_xlnm.Print_Area" localSheetId="0">'0117461'!$A$1:$N$83</definedName>
  </definedNames>
  <calcPr calcId="145621"/>
</workbook>
</file>

<file path=xl/calcChain.xml><?xml version="1.0" encoding="utf-8"?>
<calcChain xmlns="http://schemas.openxmlformats.org/spreadsheetml/2006/main">
  <c r="I60" i="1" l="1"/>
  <c r="F60" i="1"/>
  <c r="I57" i="1"/>
  <c r="F57" i="1"/>
  <c r="H57" i="1" s="1"/>
  <c r="M73" i="1" l="1"/>
  <c r="N73" i="1" s="1"/>
  <c r="N67" i="1"/>
  <c r="M64" i="1"/>
  <c r="N64" i="1" s="1"/>
  <c r="L60" i="1"/>
  <c r="N60" i="1" s="1"/>
  <c r="H60" i="1"/>
  <c r="L54" i="1"/>
  <c r="N54" i="1" s="1"/>
  <c r="H54" i="1"/>
  <c r="H51" i="1"/>
  <c r="E27" i="1" l="1"/>
  <c r="K26" i="1"/>
  <c r="J26" i="1"/>
  <c r="E17" i="1"/>
  <c r="L26" i="1" l="1"/>
  <c r="G70" i="1" l="1"/>
  <c r="H64" i="1"/>
  <c r="M60" i="1"/>
  <c r="M54" i="1"/>
  <c r="G57" i="1"/>
  <c r="H70" i="1" l="1"/>
  <c r="M70" i="1"/>
  <c r="N70" i="1" s="1"/>
  <c r="H25" i="1"/>
  <c r="H27" i="1" s="1"/>
  <c r="K60" i="1" l="1"/>
  <c r="K54" i="1"/>
  <c r="K51" i="1"/>
  <c r="G25" i="1" l="1"/>
  <c r="G27" i="1" s="1"/>
  <c r="D25" i="1"/>
  <c r="D27" i="1" s="1"/>
  <c r="L51" i="1" l="1"/>
  <c r="N51" i="1" s="1"/>
  <c r="K25" i="1" l="1"/>
  <c r="K27" i="1" s="1"/>
  <c r="J25" i="1"/>
  <c r="J27" i="1" s="1"/>
  <c r="I25" i="1"/>
  <c r="F25" i="1"/>
  <c r="F27" i="1" s="1"/>
  <c r="K57" i="1" l="1"/>
  <c r="L57" i="1" s="1"/>
  <c r="I27" i="1"/>
  <c r="L25" i="1"/>
  <c r="L27" i="1" s="1"/>
  <c r="H17" i="1"/>
  <c r="N57" i="1" l="1"/>
  <c r="J17" i="1"/>
  <c r="I17" i="1"/>
  <c r="K17" i="1" l="1"/>
</calcChain>
</file>

<file path=xl/sharedStrings.xml><?xml version="1.0" encoding="utf-8"?>
<sst xmlns="http://schemas.openxmlformats.org/spreadsheetml/2006/main" count="144" uniqueCount="90">
  <si>
    <t>(ініціали та прізвище)</t>
  </si>
  <si>
    <t>(підпис)</t>
  </si>
  <si>
    <t>Аналіз стану виконання результативних показників</t>
  </si>
  <si>
    <t>ефективності</t>
  </si>
  <si>
    <t>продукту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</si>
  <si>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</si>
  <si>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</si>
  <si>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</si>
  <si>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</si>
  <si>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</si>
  <si>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</si>
  <si>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</si>
  <si>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</si>
  <si>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</si>
  <si>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</si>
  <si>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
 з/п</t>
  </si>
  <si>
    <t>Результативні показники бюджетної програми та аналіз їх виконання:</t>
  </si>
  <si>
    <t>7.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</si>
  <si>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</si>
  <si>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Усього</t>
  </si>
  <si>
    <t>Касові видатки (надані кредити)</t>
  </si>
  <si>
    <t>Найменування місцевої / регіональної програми</t>
  </si>
  <si>
    <t>(грн)</t>
  </si>
  <si>
    <t>Видатки (надані кредити) на реалізацію місцевих/регіональних програм, які виконуються в межах бюджетної програми:</t>
  </si>
  <si>
    <t>6.</t>
  </si>
  <si>
    <t>Напрями використання  бюджетних коштів</t>
  </si>
  <si>
    <t>N
з/п</t>
  </si>
  <si>
    <t>Напрями використання бюджетних коштів:</t>
  </si>
  <si>
    <t>5.</t>
  </si>
  <si>
    <t>Видатки (надані кредити) за бюджетною програмою:</t>
  </si>
  <si>
    <t>4.</t>
  </si>
  <si>
    <t>(найменування бюджетної програми)</t>
  </si>
  <si>
    <t>(КФКВК)</t>
  </si>
  <si>
    <t>(КТПКВК МБ)</t>
  </si>
  <si>
    <t>3.</t>
  </si>
  <si>
    <t>(найменування відповідального виконавця)</t>
  </si>
  <si>
    <t>2.</t>
  </si>
  <si>
    <t>(найменування головного розпорядника)</t>
  </si>
  <si>
    <t>1.</t>
  </si>
  <si>
    <t>Звіт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</si>
  <si>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</si>
  <si>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2018 рік</t>
  </si>
  <si>
    <t>0100000</t>
  </si>
  <si>
    <t>0110000</t>
  </si>
  <si>
    <t>Мостівська сільська рада</t>
  </si>
  <si>
    <t>тис.грн.</t>
  </si>
  <si>
    <t>розрахунок</t>
  </si>
  <si>
    <t>Сільський голова</t>
  </si>
  <si>
    <t>Н.В. Бабанська</t>
  </si>
  <si>
    <t xml:space="preserve">Головний бухгалтер </t>
  </si>
  <si>
    <t>А.С. Гривнак</t>
  </si>
  <si>
    <t>Якості</t>
  </si>
  <si>
    <t>від.</t>
  </si>
  <si>
    <t>звітність</t>
  </si>
  <si>
    <t xml:space="preserve">розрахунково </t>
  </si>
  <si>
    <t>кошторис на 2018р.</t>
  </si>
  <si>
    <t>Затрат</t>
  </si>
  <si>
    <t>Продукту</t>
  </si>
  <si>
    <t>шт</t>
  </si>
  <si>
    <t>розрахунково</t>
  </si>
  <si>
    <t>Ефективності</t>
  </si>
  <si>
    <t>0117461</t>
  </si>
  <si>
    <t>0456</t>
  </si>
  <si>
    <t xml:space="preserve">Утримання та розвиток автомобільних доріг та дорожньої інфраструктури за рахунок коштів місцевого бюджету </t>
  </si>
  <si>
    <t>Забезпечення проведення поточного ремонту об`єктів транспортної інфраструктури</t>
  </si>
  <si>
    <t>Виготовлення проектно-кошторисної документації, проведення передпроектних інженерно-геологічних робіт, проведення експертизи по проекту капітального ремонту дорожнього покриття</t>
  </si>
  <si>
    <t>Спеціальний Фонд: відхилення між касовими видатками та затвердженими у паспорті бюджетної програми коштів відбулося через відсутність виробничої необхідності в даних документах</t>
  </si>
  <si>
    <t>Загальний Фонд: відхилення між касовими видатками та затвердженими у паспорті бюджетної програми коштів відбулося через  виконання ремонтних робіт  в повному обсязі</t>
  </si>
  <si>
    <t xml:space="preserve"> Завдання 1: Забезпечення проведення поточного ремонту об`єктів транспортної інфраструктури</t>
  </si>
  <si>
    <t>площа вулично-дорожньої мережі</t>
  </si>
  <si>
    <t>тис.кв.м</t>
  </si>
  <si>
    <t>площа вулично-дорожньої мережі, на яких планується провести поточний ремонт</t>
  </si>
  <si>
    <t>кв.м.</t>
  </si>
  <si>
    <t xml:space="preserve">Відхилення між  затвердженими показниками затрат у паспорті бюджетної програми  та фактичними показниками відбулося через відсутність точних даних </t>
  </si>
  <si>
    <t>Відхилення між затвердженими показниками продукту у паспорті бюджетної програми та фактичними показниками відбулося через негайну потребу в поточному ремонті дорожньої мережі ОТГ.</t>
  </si>
  <si>
    <t xml:space="preserve">відсоток від ремонтованої площі вулично-дорожньої мережі </t>
  </si>
  <si>
    <t xml:space="preserve">Відхилення між затвердженими показниками якості у паспорті бюджетної програми та фактичними показниками відбулося через більшу площю відремонтованої дорожньої мережі ОТГ. </t>
  </si>
  <si>
    <t xml:space="preserve">Завдання 2: Виготовлення проектно-кошторисної документації, проведення передпроектних інженерно-геологічних робіт, проведення експертизи по проекту капітального ремонту дорожнього покриття </t>
  </si>
  <si>
    <t>Обсяг виділених коштів на виготовлення проектно-кошторисної документації, проведення передпроектних інженерно-геологічних робіт, проведення експертизи по проекту капітального ремонту дорожнього покриття</t>
  </si>
  <si>
    <t xml:space="preserve">Кількість укладених договорів </t>
  </si>
  <si>
    <t>Журнал реєстрації договорів</t>
  </si>
  <si>
    <t>середні витрати на 1 укладений договір</t>
  </si>
  <si>
    <t>Відсоток виконаних договорів</t>
  </si>
  <si>
    <t>Відхилення між  затвердженими показниками затрат у паспорті бюджетної програми  та фактичними показниками відбулося через відсутність  виробничої необхідності в даних документах</t>
  </si>
  <si>
    <t>Відхилення між  затвердженими показниками продукту у паспорті бюджетної програми  та фактичними показниками відбулося через відсутність  виробничої необхідності в даних документах</t>
  </si>
  <si>
    <t>Відхилення між  затвердженими показниками ефективності у паспорті бюджетної програми  та фактичними показниками відбулося через відсутність  виробничої необхідності в даних документах</t>
  </si>
  <si>
    <t>Відхилення між  затвердженими показниками якості у паспорті бюджетної програми  та фактичними показниками відбулося через відсутність  виробничої необхідності в даних документах</t>
  </si>
  <si>
    <t>грн.</t>
  </si>
  <si>
    <t>середня вартість 1 кв. м поточного ремонту вулично-дорожньої мережі</t>
  </si>
  <si>
    <t>Відхилення між затвердженими показниками ефективності у паспорті бюджетної програми та фактичними показниками відбулося через більшу площю  вулично-дорожньої мережі, на якій проведено поточний ремонт.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</si>
</sst>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0" fillId="2" borderId="0" xfId="0" applyFill="1"/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0" fillId="2" borderId="2" xfId="0" applyFill="1" applyBorder="1"/>
    <xf numFmtId="0" fontId="2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10" fillId="2" borderId="3" xfId="0" applyNumberFormat="1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tabSelected="1" view="pageBreakPreview" topLeftCell="A51" zoomScale="110" zoomScaleNormal="100" zoomScaleSheetLayoutView="110" workbookViewId="0">
      <selection activeCell="A54" sqref="A54"/>
    </sheetView>
  </sheetViews>
  <sheetFormatPr defaultColWidth="13.7109375" defaultRowHeight="15" x14ac:dyDescent="0.25"/>
  <cols>
    <col min="1" max="1" width="5.5703125" customWidth="1"/>
    <col min="2" max="2" width="5.85546875" customWidth="1"/>
    <col min="3" max="3" width="43.7109375" customWidth="1"/>
    <col min="9" max="9" width="16.7109375" style="15" bestFit="1" customWidth="1"/>
    <col min="10" max="11" width="13.7109375" style="15"/>
  </cols>
  <sheetData>
    <row r="1" spans="2:14" x14ac:dyDescent="0.25">
      <c r="L1" s="52" t="s">
        <v>40</v>
      </c>
      <c r="M1" s="53"/>
      <c r="N1" s="53"/>
    </row>
    <row r="2" spans="2:14" ht="46.5" customHeight="1" x14ac:dyDescent="0.25">
      <c r="L2" s="53"/>
      <c r="M2" s="53"/>
      <c r="N2" s="53"/>
    </row>
    <row r="3" spans="2:14" ht="15.75" x14ac:dyDescent="0.25">
      <c r="B3" s="56" t="s">
        <v>39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15.75" x14ac:dyDescent="0.25">
      <c r="B4" s="56" t="s">
        <v>41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ht="15.75" x14ac:dyDescent="0.25">
      <c r="B5" s="54" t="s">
        <v>38</v>
      </c>
      <c r="C5" s="9" t="s">
        <v>42</v>
      </c>
      <c r="D5" s="1"/>
      <c r="F5" s="57" t="s">
        <v>44</v>
      </c>
      <c r="G5" s="57"/>
      <c r="H5" s="57"/>
      <c r="I5" s="57"/>
      <c r="J5" s="57"/>
      <c r="K5" s="57"/>
      <c r="L5" s="57"/>
      <c r="M5" s="57"/>
      <c r="N5" s="57"/>
    </row>
    <row r="6" spans="2:14" ht="15" customHeight="1" x14ac:dyDescent="0.25">
      <c r="B6" s="54"/>
      <c r="C6" s="8" t="s">
        <v>33</v>
      </c>
      <c r="D6" s="1"/>
      <c r="F6" s="65" t="s">
        <v>37</v>
      </c>
      <c r="G6" s="65"/>
      <c r="H6" s="65"/>
      <c r="I6" s="65"/>
      <c r="J6" s="65"/>
      <c r="K6" s="65"/>
      <c r="L6" s="65"/>
      <c r="M6" s="65"/>
      <c r="N6" s="65"/>
    </row>
    <row r="7" spans="2:14" ht="15.75" x14ac:dyDescent="0.25">
      <c r="B7" s="54" t="s">
        <v>36</v>
      </c>
      <c r="C7" s="9" t="s">
        <v>43</v>
      </c>
      <c r="D7" s="1"/>
      <c r="F7" s="57" t="s">
        <v>44</v>
      </c>
      <c r="G7" s="57"/>
      <c r="H7" s="57"/>
      <c r="I7" s="57"/>
      <c r="J7" s="57"/>
      <c r="K7" s="57"/>
      <c r="L7" s="57"/>
      <c r="M7" s="57"/>
      <c r="N7" s="57"/>
    </row>
    <row r="8" spans="2:14" ht="15" customHeight="1" x14ac:dyDescent="0.25">
      <c r="B8" s="54"/>
      <c r="C8" s="8" t="s">
        <v>33</v>
      </c>
      <c r="D8" s="1"/>
      <c r="F8" s="66" t="s">
        <v>35</v>
      </c>
      <c r="G8" s="66"/>
      <c r="H8" s="66"/>
      <c r="I8" s="66"/>
      <c r="J8" s="66"/>
      <c r="K8" s="66"/>
      <c r="L8" s="66"/>
      <c r="M8" s="66"/>
      <c r="N8" s="66"/>
    </row>
    <row r="9" spans="2:14" ht="26.25" customHeight="1" x14ac:dyDescent="0.25">
      <c r="B9" s="54" t="s">
        <v>34</v>
      </c>
      <c r="C9" s="9" t="s">
        <v>61</v>
      </c>
      <c r="D9" s="9" t="s">
        <v>62</v>
      </c>
      <c r="F9" s="67" t="s">
        <v>63</v>
      </c>
      <c r="G9" s="67"/>
      <c r="H9" s="67"/>
      <c r="I9" s="67"/>
      <c r="J9" s="67"/>
      <c r="K9" s="67"/>
      <c r="L9" s="67"/>
      <c r="M9" s="67"/>
      <c r="N9" s="67"/>
    </row>
    <row r="10" spans="2:14" ht="15" customHeight="1" x14ac:dyDescent="0.25">
      <c r="B10" s="54"/>
      <c r="C10" s="7" t="s">
        <v>33</v>
      </c>
      <c r="D10" s="7" t="s">
        <v>32</v>
      </c>
      <c r="F10" s="65" t="s">
        <v>31</v>
      </c>
      <c r="G10" s="65"/>
      <c r="H10" s="65"/>
      <c r="I10" s="65"/>
      <c r="J10" s="65"/>
      <c r="K10" s="65"/>
      <c r="L10" s="65"/>
      <c r="M10" s="65"/>
      <c r="N10" s="65"/>
    </row>
    <row r="11" spans="2:14" ht="15.75" x14ac:dyDescent="0.25">
      <c r="B11" s="54" t="s">
        <v>30</v>
      </c>
      <c r="C11" s="55" t="s">
        <v>29</v>
      </c>
      <c r="D11" s="55"/>
      <c r="E11" s="55"/>
    </row>
    <row r="12" spans="2:14" ht="15.75" x14ac:dyDescent="0.25">
      <c r="B12" s="54"/>
      <c r="C12" s="55" t="s">
        <v>22</v>
      </c>
      <c r="D12" s="55"/>
      <c r="E12" s="55"/>
    </row>
    <row r="13" spans="2:14" ht="15.75" x14ac:dyDescent="0.25">
      <c r="B13" s="4"/>
    </row>
    <row r="14" spans="2:14" ht="15.75" x14ac:dyDescent="0.25">
      <c r="C14" s="45" t="s">
        <v>11</v>
      </c>
      <c r="D14" s="45"/>
      <c r="E14" s="45"/>
      <c r="F14" s="45" t="s">
        <v>20</v>
      </c>
      <c r="G14" s="45"/>
      <c r="H14" s="45"/>
      <c r="I14" s="58" t="s">
        <v>9</v>
      </c>
      <c r="J14" s="58"/>
      <c r="K14" s="58"/>
    </row>
    <row r="15" spans="2:14" ht="31.5" x14ac:dyDescent="0.25">
      <c r="C15" s="6" t="s">
        <v>8</v>
      </c>
      <c r="D15" s="6" t="s">
        <v>7</v>
      </c>
      <c r="E15" s="6" t="s">
        <v>6</v>
      </c>
      <c r="F15" s="6" t="s">
        <v>8</v>
      </c>
      <c r="G15" s="6" t="s">
        <v>7</v>
      </c>
      <c r="H15" s="6" t="s">
        <v>6</v>
      </c>
      <c r="I15" s="20" t="s">
        <v>8</v>
      </c>
      <c r="J15" s="20" t="s">
        <v>7</v>
      </c>
      <c r="K15" s="20" t="s">
        <v>6</v>
      </c>
    </row>
    <row r="16" spans="2:14" ht="15.75" x14ac:dyDescent="0.25"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20">
        <v>7</v>
      </c>
      <c r="J16" s="20">
        <v>8</v>
      </c>
      <c r="K16" s="20">
        <v>9</v>
      </c>
    </row>
    <row r="17" spans="2:14" ht="15.75" x14ac:dyDescent="0.25">
      <c r="C17" s="10">
        <v>450809</v>
      </c>
      <c r="D17" s="10">
        <v>45000</v>
      </c>
      <c r="E17" s="10">
        <f>C17+D17</f>
        <v>495809</v>
      </c>
      <c r="F17" s="10">
        <v>450784</v>
      </c>
      <c r="G17" s="40">
        <v>0</v>
      </c>
      <c r="H17" s="10">
        <f>F17+G17</f>
        <v>450784</v>
      </c>
      <c r="I17" s="37">
        <f>F17-C17</f>
        <v>-25</v>
      </c>
      <c r="J17" s="37">
        <f>G17-D17</f>
        <v>-45000</v>
      </c>
      <c r="K17" s="37">
        <f>I17+J17</f>
        <v>-45025</v>
      </c>
    </row>
    <row r="18" spans="2:14" ht="15.75" x14ac:dyDescent="0.25">
      <c r="B18" s="4"/>
    </row>
    <row r="19" spans="2:14" ht="15.75" x14ac:dyDescent="0.25">
      <c r="B19" s="54" t="s">
        <v>28</v>
      </c>
      <c r="C19" s="44" t="s">
        <v>27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2:14" ht="15.75" x14ac:dyDescent="0.25">
      <c r="B20" s="54"/>
      <c r="C20" s="1" t="s">
        <v>22</v>
      </c>
    </row>
    <row r="21" spans="2:14" ht="15.75" x14ac:dyDescent="0.25">
      <c r="B21" s="4"/>
    </row>
    <row r="22" spans="2:14" ht="79.5" customHeight="1" x14ac:dyDescent="0.25">
      <c r="B22" s="45" t="s">
        <v>26</v>
      </c>
      <c r="C22" s="45" t="s">
        <v>25</v>
      </c>
      <c r="D22" s="45" t="s">
        <v>11</v>
      </c>
      <c r="E22" s="45"/>
      <c r="F22" s="45"/>
      <c r="G22" s="45" t="s">
        <v>20</v>
      </c>
      <c r="H22" s="45"/>
      <c r="I22" s="45"/>
      <c r="J22" s="45" t="s">
        <v>9</v>
      </c>
      <c r="K22" s="45"/>
      <c r="L22" s="45"/>
    </row>
    <row r="23" spans="2:14" ht="31.5" x14ac:dyDescent="0.25">
      <c r="B23" s="45"/>
      <c r="C23" s="45"/>
      <c r="D23" s="6" t="s">
        <v>8</v>
      </c>
      <c r="E23" s="6" t="s">
        <v>7</v>
      </c>
      <c r="F23" s="6" t="s">
        <v>6</v>
      </c>
      <c r="G23" s="6" t="s">
        <v>8</v>
      </c>
      <c r="H23" s="6" t="s">
        <v>7</v>
      </c>
      <c r="I23" s="20" t="s">
        <v>6</v>
      </c>
      <c r="J23" s="20" t="s">
        <v>8</v>
      </c>
      <c r="K23" s="20" t="s">
        <v>7</v>
      </c>
      <c r="L23" s="6" t="s">
        <v>6</v>
      </c>
    </row>
    <row r="24" spans="2:14" ht="15.75" x14ac:dyDescent="0.25"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>
        <v>6</v>
      </c>
      <c r="H24" s="6">
        <v>7</v>
      </c>
      <c r="I24" s="20">
        <v>8</v>
      </c>
      <c r="J24" s="20">
        <v>9</v>
      </c>
      <c r="K24" s="20">
        <v>10</v>
      </c>
      <c r="L24" s="6">
        <v>11</v>
      </c>
    </row>
    <row r="25" spans="2:14" ht="39.75" customHeight="1" x14ac:dyDescent="0.25">
      <c r="B25" s="6"/>
      <c r="C25" s="12" t="s">
        <v>64</v>
      </c>
      <c r="D25" s="10">
        <f>C17</f>
        <v>450809</v>
      </c>
      <c r="E25" s="10">
        <v>0</v>
      </c>
      <c r="F25" s="10">
        <f>D25+E25</f>
        <v>450809</v>
      </c>
      <c r="G25" s="10">
        <f>F17</f>
        <v>450784</v>
      </c>
      <c r="H25" s="10">
        <f>G17</f>
        <v>0</v>
      </c>
      <c r="I25" s="37">
        <f>G25+H25</f>
        <v>450784</v>
      </c>
      <c r="J25" s="37">
        <f t="shared" ref="J25:K25" si="0">G25-D25</f>
        <v>-25</v>
      </c>
      <c r="K25" s="37">
        <f t="shared" si="0"/>
        <v>0</v>
      </c>
      <c r="L25" s="10">
        <f>J25+K25</f>
        <v>-25</v>
      </c>
    </row>
    <row r="26" spans="2:14" ht="85.5" customHeight="1" x14ac:dyDescent="0.25">
      <c r="B26" s="6"/>
      <c r="C26" s="5" t="s">
        <v>65</v>
      </c>
      <c r="D26" s="11">
        <v>0</v>
      </c>
      <c r="E26" s="10">
        <v>45000</v>
      </c>
      <c r="F26" s="10">
        <v>45000</v>
      </c>
      <c r="G26" s="10">
        <v>0</v>
      </c>
      <c r="H26" s="10">
        <v>0</v>
      </c>
      <c r="I26" s="37">
        <v>0</v>
      </c>
      <c r="J26" s="37">
        <f>G26-D26</f>
        <v>0</v>
      </c>
      <c r="K26" s="37">
        <f>I26-E26</f>
        <v>-45000</v>
      </c>
      <c r="L26" s="10">
        <f>J26-F26</f>
        <v>-45000</v>
      </c>
    </row>
    <row r="27" spans="2:14" ht="15.75" x14ac:dyDescent="0.25">
      <c r="B27" s="31"/>
      <c r="C27" s="5" t="s">
        <v>19</v>
      </c>
      <c r="D27" s="10">
        <f t="shared" ref="D27:L27" si="1">D26+D25</f>
        <v>450809</v>
      </c>
      <c r="E27" s="10">
        <f t="shared" si="1"/>
        <v>45000</v>
      </c>
      <c r="F27" s="10">
        <f t="shared" si="1"/>
        <v>495809</v>
      </c>
      <c r="G27" s="10">
        <f t="shared" si="1"/>
        <v>450784</v>
      </c>
      <c r="H27" s="10">
        <f t="shared" si="1"/>
        <v>0</v>
      </c>
      <c r="I27" s="37">
        <f t="shared" si="1"/>
        <v>450784</v>
      </c>
      <c r="J27" s="37">
        <f t="shared" si="1"/>
        <v>-25</v>
      </c>
      <c r="K27" s="37">
        <f>K26+K25</f>
        <v>-45000</v>
      </c>
      <c r="L27" s="10">
        <f t="shared" si="1"/>
        <v>-45025</v>
      </c>
    </row>
    <row r="28" spans="2:14" ht="31.5" customHeight="1" x14ac:dyDescent="0.25">
      <c r="B28" s="49" t="s">
        <v>67</v>
      </c>
      <c r="C28" s="50"/>
      <c r="D28" s="50"/>
      <c r="E28" s="50"/>
      <c r="F28" s="50"/>
      <c r="G28" s="50"/>
      <c r="H28" s="50"/>
      <c r="I28" s="50"/>
      <c r="J28" s="50"/>
      <c r="K28" s="50"/>
      <c r="L28" s="51"/>
    </row>
    <row r="29" spans="2:14" ht="37.5" customHeight="1" x14ac:dyDescent="0.25">
      <c r="B29" s="46" t="s">
        <v>66</v>
      </c>
      <c r="C29" s="63"/>
      <c r="D29" s="63"/>
      <c r="E29" s="63"/>
      <c r="F29" s="63"/>
      <c r="G29" s="63"/>
      <c r="H29" s="63"/>
      <c r="I29" s="63"/>
      <c r="J29" s="63"/>
      <c r="K29" s="63"/>
      <c r="L29" s="64"/>
    </row>
    <row r="30" spans="2:14" ht="22.5" customHeight="1" x14ac:dyDescent="0.25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8"/>
    </row>
    <row r="31" spans="2:14" ht="15.75" x14ac:dyDescent="0.25">
      <c r="B31" s="4"/>
    </row>
    <row r="32" spans="2:14" ht="15.75" x14ac:dyDescent="0.25">
      <c r="B32" s="54" t="s">
        <v>24</v>
      </c>
      <c r="C32" s="44" t="s">
        <v>23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2:14" ht="15.75" x14ac:dyDescent="0.25">
      <c r="B33" s="54"/>
      <c r="C33" s="1" t="s">
        <v>22</v>
      </c>
    </row>
    <row r="34" spans="2:14" ht="15.75" x14ac:dyDescent="0.25">
      <c r="B34" s="4"/>
    </row>
    <row r="35" spans="2:14" ht="15.75" x14ac:dyDescent="0.25">
      <c r="C35" s="45" t="s">
        <v>21</v>
      </c>
      <c r="D35" s="45" t="s">
        <v>11</v>
      </c>
      <c r="E35" s="45"/>
      <c r="F35" s="45"/>
      <c r="G35" s="45" t="s">
        <v>20</v>
      </c>
      <c r="H35" s="45"/>
      <c r="I35" s="45"/>
      <c r="J35" s="45" t="s">
        <v>9</v>
      </c>
      <c r="K35" s="45"/>
      <c r="L35" s="45"/>
    </row>
    <row r="36" spans="2:14" ht="41.25" customHeight="1" x14ac:dyDescent="0.25">
      <c r="C36" s="45"/>
      <c r="D36" s="6" t="s">
        <v>8</v>
      </c>
      <c r="E36" s="6" t="s">
        <v>7</v>
      </c>
      <c r="F36" s="6" t="s">
        <v>6</v>
      </c>
      <c r="G36" s="6" t="s">
        <v>8</v>
      </c>
      <c r="H36" s="6" t="s">
        <v>7</v>
      </c>
      <c r="I36" s="20" t="s">
        <v>6</v>
      </c>
      <c r="J36" s="20" t="s">
        <v>8</v>
      </c>
      <c r="K36" s="20" t="s">
        <v>7</v>
      </c>
      <c r="L36" s="6" t="s">
        <v>6</v>
      </c>
    </row>
    <row r="37" spans="2:14" ht="15.75" x14ac:dyDescent="0.25">
      <c r="C37" s="6">
        <v>1</v>
      </c>
      <c r="D37" s="6">
        <v>2</v>
      </c>
      <c r="E37" s="6">
        <v>3</v>
      </c>
      <c r="F37" s="6">
        <v>4</v>
      </c>
      <c r="G37" s="6">
        <v>5</v>
      </c>
      <c r="H37" s="6">
        <v>6</v>
      </c>
      <c r="I37" s="20">
        <v>7</v>
      </c>
      <c r="J37" s="20">
        <v>8</v>
      </c>
      <c r="K37" s="20">
        <v>9</v>
      </c>
      <c r="L37" s="6">
        <v>10</v>
      </c>
    </row>
    <row r="38" spans="2:14" ht="15.75" x14ac:dyDescent="0.25">
      <c r="C38" s="5"/>
      <c r="D38" s="6"/>
      <c r="E38" s="6"/>
      <c r="F38" s="6"/>
      <c r="G38" s="6"/>
      <c r="H38" s="6"/>
      <c r="I38" s="20"/>
      <c r="J38" s="20"/>
      <c r="K38" s="20"/>
      <c r="L38" s="6"/>
    </row>
    <row r="39" spans="2:14" ht="15.75" x14ac:dyDescent="0.25">
      <c r="C39" s="5"/>
      <c r="D39" s="6"/>
      <c r="E39" s="6"/>
      <c r="F39" s="6"/>
      <c r="G39" s="6"/>
      <c r="H39" s="6"/>
      <c r="I39" s="20"/>
      <c r="J39" s="20"/>
      <c r="K39" s="20"/>
      <c r="L39" s="6"/>
    </row>
    <row r="40" spans="2:14" ht="15.75" x14ac:dyDescent="0.25">
      <c r="C40" s="5" t="s">
        <v>19</v>
      </c>
      <c r="D40" s="6"/>
      <c r="E40" s="6"/>
      <c r="F40" s="6"/>
      <c r="G40" s="6"/>
      <c r="H40" s="6"/>
      <c r="I40" s="20"/>
      <c r="J40" s="20"/>
      <c r="K40" s="20"/>
      <c r="L40" s="6"/>
    </row>
    <row r="41" spans="2:14" ht="15.75" x14ac:dyDescent="0.25">
      <c r="C41" s="45" t="s">
        <v>18</v>
      </c>
      <c r="D41" s="45"/>
      <c r="E41" s="45"/>
      <c r="F41" s="45"/>
      <c r="G41" s="45"/>
      <c r="H41" s="45"/>
      <c r="I41" s="45"/>
      <c r="J41" s="45"/>
      <c r="K41" s="45"/>
      <c r="L41" s="45"/>
    </row>
    <row r="42" spans="2:14" ht="15.75" x14ac:dyDescent="0.25">
      <c r="B42" s="4"/>
    </row>
    <row r="43" spans="2:14" ht="15.75" x14ac:dyDescent="0.25">
      <c r="B43" s="3" t="s">
        <v>17</v>
      </c>
      <c r="C43" s="44" t="s">
        <v>16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2:14" ht="15.75" x14ac:dyDescent="0.25">
      <c r="B44" s="4"/>
    </row>
    <row r="45" spans="2:14" ht="31.5" customHeight="1" x14ac:dyDescent="0.25">
      <c r="B45" s="45" t="s">
        <v>15</v>
      </c>
      <c r="C45" s="45" t="s">
        <v>14</v>
      </c>
      <c r="D45" s="45" t="s">
        <v>13</v>
      </c>
      <c r="E45" s="45" t="s">
        <v>12</v>
      </c>
      <c r="F45" s="45" t="s">
        <v>11</v>
      </c>
      <c r="G45" s="45"/>
      <c r="H45" s="45"/>
      <c r="I45" s="58" t="s">
        <v>10</v>
      </c>
      <c r="J45" s="58"/>
      <c r="K45" s="58"/>
      <c r="L45" s="45" t="s">
        <v>9</v>
      </c>
      <c r="M45" s="45"/>
      <c r="N45" s="45"/>
    </row>
    <row r="46" spans="2:14" ht="15.75" customHeight="1" x14ac:dyDescent="0.25">
      <c r="B46" s="45"/>
      <c r="C46" s="45"/>
      <c r="D46" s="45"/>
      <c r="E46" s="45"/>
      <c r="F46" s="45"/>
      <c r="G46" s="45"/>
      <c r="H46" s="45"/>
      <c r="I46" s="58"/>
      <c r="J46" s="58"/>
      <c r="K46" s="58"/>
      <c r="L46" s="45"/>
      <c r="M46" s="45"/>
      <c r="N46" s="45"/>
    </row>
    <row r="47" spans="2:14" ht="31.5" x14ac:dyDescent="0.25">
      <c r="B47" s="45"/>
      <c r="C47" s="45"/>
      <c r="D47" s="45"/>
      <c r="E47" s="45"/>
      <c r="F47" s="6" t="s">
        <v>8</v>
      </c>
      <c r="G47" s="6" t="s">
        <v>7</v>
      </c>
      <c r="H47" s="6" t="s">
        <v>6</v>
      </c>
      <c r="I47" s="20" t="s">
        <v>8</v>
      </c>
      <c r="J47" s="20" t="s">
        <v>7</v>
      </c>
      <c r="K47" s="20" t="s">
        <v>6</v>
      </c>
      <c r="L47" s="6" t="s">
        <v>8</v>
      </c>
      <c r="M47" s="6" t="s">
        <v>7</v>
      </c>
      <c r="N47" s="6" t="s">
        <v>6</v>
      </c>
    </row>
    <row r="48" spans="2:14" ht="15.75" x14ac:dyDescent="0.25">
      <c r="B48" s="6">
        <v>1</v>
      </c>
      <c r="C48" s="6">
        <v>2</v>
      </c>
      <c r="D48" s="6">
        <v>3</v>
      </c>
      <c r="E48" s="6">
        <v>4</v>
      </c>
      <c r="F48" s="6">
        <v>5</v>
      </c>
      <c r="G48" s="6">
        <v>6</v>
      </c>
      <c r="H48" s="6">
        <v>7</v>
      </c>
      <c r="I48" s="20">
        <v>8</v>
      </c>
      <c r="J48" s="20">
        <v>9</v>
      </c>
      <c r="K48" s="20">
        <v>10</v>
      </c>
      <c r="L48" s="6">
        <v>11</v>
      </c>
      <c r="M48" s="6">
        <v>12</v>
      </c>
      <c r="N48" s="6">
        <v>13</v>
      </c>
    </row>
    <row r="49" spans="2:14" ht="35.25" customHeight="1" x14ac:dyDescent="0.25">
      <c r="B49" s="6"/>
      <c r="C49" s="32" t="s">
        <v>68</v>
      </c>
      <c r="D49" s="6"/>
      <c r="E49" s="6"/>
      <c r="F49" s="6"/>
      <c r="G49" s="6"/>
      <c r="H49" s="6"/>
      <c r="I49" s="20"/>
      <c r="J49" s="20"/>
      <c r="K49" s="20"/>
      <c r="L49" s="6"/>
      <c r="M49" s="6"/>
      <c r="N49" s="6"/>
    </row>
    <row r="50" spans="2:14" ht="15.75" x14ac:dyDescent="0.25">
      <c r="B50" s="6"/>
      <c r="C50" s="13" t="s">
        <v>5</v>
      </c>
      <c r="D50" s="6"/>
      <c r="E50" s="6"/>
      <c r="F50" s="6"/>
      <c r="G50" s="6"/>
      <c r="H50" s="6"/>
      <c r="I50" s="20"/>
      <c r="J50" s="20"/>
      <c r="K50" s="20"/>
      <c r="L50" s="6"/>
      <c r="M50" s="6"/>
      <c r="N50" s="6"/>
    </row>
    <row r="51" spans="2:14" ht="15.75" customHeight="1" x14ac:dyDescent="0.25">
      <c r="B51" s="25"/>
      <c r="C51" s="23" t="s">
        <v>69</v>
      </c>
      <c r="D51" s="25" t="s">
        <v>70</v>
      </c>
      <c r="E51" s="23" t="s">
        <v>53</v>
      </c>
      <c r="F51" s="11">
        <v>338.5</v>
      </c>
      <c r="G51" s="11">
        <v>0</v>
      </c>
      <c r="H51" s="11">
        <f>F51</f>
        <v>338.5</v>
      </c>
      <c r="I51" s="11">
        <v>846.5</v>
      </c>
      <c r="J51" s="16">
        <v>0</v>
      </c>
      <c r="K51" s="16">
        <f>I51</f>
        <v>846.5</v>
      </c>
      <c r="L51" s="11">
        <f>K51-H51</f>
        <v>508</v>
      </c>
      <c r="M51" s="10">
        <v>0</v>
      </c>
      <c r="N51" s="11">
        <f>L51</f>
        <v>508</v>
      </c>
    </row>
    <row r="52" spans="2:14" ht="25.5" customHeight="1" x14ac:dyDescent="0.25">
      <c r="B52" s="49" t="s">
        <v>73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1"/>
    </row>
    <row r="53" spans="2:14" ht="15.75" x14ac:dyDescent="0.25">
      <c r="B53" s="6"/>
      <c r="C53" s="14" t="s">
        <v>4</v>
      </c>
      <c r="D53" s="5"/>
      <c r="E53" s="5"/>
      <c r="F53" s="5"/>
      <c r="G53" s="5"/>
      <c r="H53" s="5"/>
      <c r="I53" s="17"/>
      <c r="J53" s="17"/>
      <c r="K53" s="17"/>
      <c r="L53" s="5"/>
      <c r="M53" s="5"/>
      <c r="N53" s="5"/>
    </row>
    <row r="54" spans="2:14" ht="42" customHeight="1" x14ac:dyDescent="0.25">
      <c r="B54" s="25"/>
      <c r="C54" s="27" t="s">
        <v>71</v>
      </c>
      <c r="D54" s="27" t="s">
        <v>72</v>
      </c>
      <c r="E54" s="27" t="s">
        <v>53</v>
      </c>
      <c r="F54" s="35">
        <v>220</v>
      </c>
      <c r="G54" s="30">
        <v>0</v>
      </c>
      <c r="H54" s="30">
        <f>F54</f>
        <v>220</v>
      </c>
      <c r="I54" s="36">
        <v>440</v>
      </c>
      <c r="J54" s="36">
        <v>0</v>
      </c>
      <c r="K54" s="36">
        <f>I54</f>
        <v>440</v>
      </c>
      <c r="L54" s="36">
        <f>I54-F54</f>
        <v>220</v>
      </c>
      <c r="M54" s="33">
        <f>J54-G54</f>
        <v>0</v>
      </c>
      <c r="N54" s="33">
        <f>L54</f>
        <v>220</v>
      </c>
    </row>
    <row r="55" spans="2:14" ht="33" customHeight="1" x14ac:dyDescent="0.25">
      <c r="B55" s="46" t="s">
        <v>74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</row>
    <row r="56" spans="2:14" ht="15.75" x14ac:dyDescent="0.25">
      <c r="B56" s="6"/>
      <c r="C56" s="26" t="s">
        <v>3</v>
      </c>
      <c r="D56" s="6"/>
      <c r="E56" s="6"/>
      <c r="F56" s="6"/>
      <c r="G56" s="6"/>
      <c r="H56" s="6"/>
      <c r="I56" s="20"/>
      <c r="J56" s="20"/>
      <c r="K56" s="20"/>
      <c r="L56" s="6"/>
      <c r="M56" s="6"/>
      <c r="N56" s="6"/>
    </row>
    <row r="57" spans="2:14" ht="25.5" x14ac:dyDescent="0.25">
      <c r="B57" s="25"/>
      <c r="C57" s="28" t="s">
        <v>88</v>
      </c>
      <c r="D57" s="25" t="s">
        <v>87</v>
      </c>
      <c r="E57" s="23" t="s">
        <v>46</v>
      </c>
      <c r="F57" s="35">
        <f>D27/F54</f>
        <v>2049.1318181818183</v>
      </c>
      <c r="G57" s="11">
        <f>G54</f>
        <v>0</v>
      </c>
      <c r="H57" s="35">
        <f>F57</f>
        <v>2049.1318181818183</v>
      </c>
      <c r="I57" s="41">
        <f>G27/I54</f>
        <v>1024.5090909090909</v>
      </c>
      <c r="J57" s="41">
        <v>0</v>
      </c>
      <c r="K57" s="41">
        <f>I57</f>
        <v>1024.5090909090909</v>
      </c>
      <c r="L57" s="41">
        <f>K57-H57</f>
        <v>-1024.6227272727274</v>
      </c>
      <c r="M57" s="41">
        <v>0</v>
      </c>
      <c r="N57" s="41">
        <f>L57</f>
        <v>-1024.6227272727274</v>
      </c>
    </row>
    <row r="58" spans="2:14" ht="32.25" customHeight="1" x14ac:dyDescent="0.25">
      <c r="B58" s="60" t="s">
        <v>89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</row>
    <row r="59" spans="2:14" ht="19.5" customHeight="1" x14ac:dyDescent="0.25">
      <c r="B59" s="22"/>
      <c r="C59" s="22" t="s">
        <v>51</v>
      </c>
      <c r="D59" s="22"/>
      <c r="E59" s="22"/>
      <c r="F59" s="22"/>
      <c r="G59" s="22"/>
      <c r="H59" s="22"/>
      <c r="I59" s="24"/>
      <c r="J59" s="24"/>
      <c r="K59" s="24"/>
      <c r="L59" s="22"/>
      <c r="M59" s="22"/>
      <c r="N59" s="22"/>
    </row>
    <row r="60" spans="2:14" ht="28.5" customHeight="1" x14ac:dyDescent="0.25">
      <c r="B60" s="22"/>
      <c r="C60" s="23" t="s">
        <v>75</v>
      </c>
      <c r="D60" s="21" t="s">
        <v>52</v>
      </c>
      <c r="E60" s="23" t="s">
        <v>54</v>
      </c>
      <c r="F60" s="10">
        <f>F54/F51</f>
        <v>0.64992614475627775</v>
      </c>
      <c r="G60" s="21">
        <v>0</v>
      </c>
      <c r="H60" s="10">
        <f>F60</f>
        <v>0.64992614475627775</v>
      </c>
      <c r="I60" s="37">
        <f>I54/I51</f>
        <v>0.5197873597164796</v>
      </c>
      <c r="J60" s="20">
        <v>0</v>
      </c>
      <c r="K60" s="37">
        <f>I60</f>
        <v>0.5197873597164796</v>
      </c>
      <c r="L60" s="10">
        <f>I60-F60</f>
        <v>-0.13013878503979814</v>
      </c>
      <c r="M60" s="10">
        <f>J60-G60</f>
        <v>0</v>
      </c>
      <c r="N60" s="10">
        <f>L60</f>
        <v>-0.13013878503979814</v>
      </c>
    </row>
    <row r="61" spans="2:14" ht="21.75" customHeight="1" x14ac:dyDescent="0.25">
      <c r="B61" s="49" t="s">
        <v>76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1"/>
    </row>
    <row r="62" spans="2:14" ht="64.5" customHeight="1" x14ac:dyDescent="0.25">
      <c r="B62" s="22"/>
      <c r="C62" s="38" t="s">
        <v>77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2:14" ht="19.5" customHeight="1" x14ac:dyDescent="0.25">
      <c r="B63" s="22"/>
      <c r="C63" s="22" t="s">
        <v>56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2:14" ht="62.25" customHeight="1" x14ac:dyDescent="0.25">
      <c r="B64" s="22"/>
      <c r="C64" s="39" t="s">
        <v>78</v>
      </c>
      <c r="D64" s="29" t="s">
        <v>87</v>
      </c>
      <c r="E64" s="29" t="s">
        <v>55</v>
      </c>
      <c r="F64" s="11">
        <v>0</v>
      </c>
      <c r="G64" s="10">
        <v>45000</v>
      </c>
      <c r="H64" s="10">
        <f>G64</f>
        <v>45000</v>
      </c>
      <c r="I64" s="10">
        <v>0</v>
      </c>
      <c r="J64" s="10">
        <v>0</v>
      </c>
      <c r="K64" s="10">
        <v>0</v>
      </c>
      <c r="L64" s="10">
        <v>0</v>
      </c>
      <c r="M64" s="10">
        <f>K64-G64</f>
        <v>-45000</v>
      </c>
      <c r="N64" s="10">
        <f>M64</f>
        <v>-45000</v>
      </c>
    </row>
    <row r="65" spans="2:14" ht="26.25" customHeight="1" x14ac:dyDescent="0.25">
      <c r="B65" s="49" t="s">
        <v>83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</row>
    <row r="66" spans="2:14" ht="19.5" customHeight="1" x14ac:dyDescent="0.25">
      <c r="B66" s="22"/>
      <c r="C66" s="22" t="s">
        <v>57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2:14" ht="24.75" customHeight="1" x14ac:dyDescent="0.25">
      <c r="B67" s="22"/>
      <c r="C67" s="23" t="s">
        <v>79</v>
      </c>
      <c r="D67" s="29" t="s">
        <v>58</v>
      </c>
      <c r="E67" s="42" t="s">
        <v>80</v>
      </c>
      <c r="F67" s="29">
        <v>0</v>
      </c>
      <c r="G67" s="29">
        <v>3</v>
      </c>
      <c r="H67" s="29">
        <v>3</v>
      </c>
      <c r="I67" s="29">
        <v>0</v>
      </c>
      <c r="J67" s="29">
        <v>0</v>
      </c>
      <c r="K67" s="29">
        <v>0</v>
      </c>
      <c r="L67" s="29">
        <v>0</v>
      </c>
      <c r="M67" s="29">
        <v>-3</v>
      </c>
      <c r="N67" s="29">
        <f>M67</f>
        <v>-3</v>
      </c>
    </row>
    <row r="68" spans="2:14" ht="30.75" customHeight="1" x14ac:dyDescent="0.25">
      <c r="B68" s="49" t="s">
        <v>84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</row>
    <row r="69" spans="2:14" ht="19.5" customHeight="1" x14ac:dyDescent="0.25">
      <c r="B69" s="22"/>
      <c r="C69" s="34" t="s">
        <v>60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2:14" ht="39.75" customHeight="1" x14ac:dyDescent="0.25">
      <c r="B70" s="22"/>
      <c r="C70" s="23" t="s">
        <v>81</v>
      </c>
      <c r="D70" s="29" t="s">
        <v>45</v>
      </c>
      <c r="E70" s="29" t="s">
        <v>59</v>
      </c>
      <c r="F70" s="10">
        <v>0</v>
      </c>
      <c r="G70" s="10">
        <f>G64/G67</f>
        <v>15000</v>
      </c>
      <c r="H70" s="10">
        <f>G70</f>
        <v>15000</v>
      </c>
      <c r="I70" s="10">
        <v>0</v>
      </c>
      <c r="J70" s="10">
        <v>0</v>
      </c>
      <c r="K70" s="10">
        <v>0</v>
      </c>
      <c r="L70" s="10">
        <v>0</v>
      </c>
      <c r="M70" s="10">
        <f>J70-G70</f>
        <v>-15000</v>
      </c>
      <c r="N70" s="10">
        <f>M70</f>
        <v>-15000</v>
      </c>
    </row>
    <row r="71" spans="2:14" ht="28.5" customHeight="1" x14ac:dyDescent="0.25">
      <c r="B71" s="49" t="s">
        <v>85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1"/>
    </row>
    <row r="72" spans="2:14" ht="19.5" customHeight="1" x14ac:dyDescent="0.25">
      <c r="B72" s="22"/>
      <c r="C72" s="22" t="s">
        <v>51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2:14" ht="30" customHeight="1" x14ac:dyDescent="0.25">
      <c r="B73" s="22"/>
      <c r="C73" s="23" t="s">
        <v>82</v>
      </c>
      <c r="D73" s="29" t="s">
        <v>52</v>
      </c>
      <c r="E73" s="43" t="s">
        <v>59</v>
      </c>
      <c r="F73" s="10">
        <v>0</v>
      </c>
      <c r="G73" s="10">
        <v>100</v>
      </c>
      <c r="H73" s="10">
        <v>100</v>
      </c>
      <c r="I73" s="10">
        <v>0</v>
      </c>
      <c r="J73" s="10">
        <v>0</v>
      </c>
      <c r="K73" s="10">
        <v>0</v>
      </c>
      <c r="L73" s="10">
        <v>0</v>
      </c>
      <c r="M73" s="10">
        <f>K73-G73</f>
        <v>-100</v>
      </c>
      <c r="N73" s="10">
        <f>M73</f>
        <v>-100</v>
      </c>
    </row>
    <row r="74" spans="2:14" ht="33.75" customHeight="1" x14ac:dyDescent="0.25">
      <c r="B74" s="46" t="s">
        <v>86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8"/>
    </row>
    <row r="75" spans="2:14" ht="19.5" customHeight="1" x14ac:dyDescent="0.25">
      <c r="B75" s="49" t="s">
        <v>2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1"/>
    </row>
    <row r="76" spans="2:14" ht="15.75" x14ac:dyDescent="0.25">
      <c r="B76" s="4"/>
    </row>
    <row r="77" spans="2:14" ht="15.75" x14ac:dyDescent="0.25">
      <c r="B77" s="4"/>
    </row>
    <row r="78" spans="2:14" ht="15.75" x14ac:dyDescent="0.25">
      <c r="B78" s="44" t="s">
        <v>47</v>
      </c>
      <c r="C78" s="44"/>
      <c r="D78" s="44"/>
      <c r="E78" s="44"/>
      <c r="F78" s="44"/>
      <c r="G78" s="44"/>
      <c r="H78" s="44"/>
      <c r="I78" s="18"/>
      <c r="K78" s="59" t="s">
        <v>48</v>
      </c>
      <c r="L78" s="59"/>
      <c r="M78" s="59"/>
      <c r="N78" s="59"/>
    </row>
    <row r="79" spans="2:14" ht="15.75" x14ac:dyDescent="0.25">
      <c r="B79" s="1"/>
      <c r="C79" s="3"/>
      <c r="D79" s="3"/>
      <c r="E79" s="1"/>
      <c r="I79" s="19" t="s">
        <v>1</v>
      </c>
      <c r="K79" s="68" t="s">
        <v>0</v>
      </c>
      <c r="L79" s="68"/>
      <c r="M79" s="68"/>
      <c r="N79" s="68"/>
    </row>
    <row r="80" spans="2:14" ht="15" customHeight="1" x14ac:dyDescent="0.25">
      <c r="B80" s="2"/>
      <c r="E80" s="1"/>
    </row>
    <row r="81" spans="2:14" ht="15.75" x14ac:dyDescent="0.25">
      <c r="B81" s="44" t="s">
        <v>49</v>
      </c>
      <c r="C81" s="44"/>
      <c r="D81" s="44"/>
      <c r="E81" s="44"/>
      <c r="F81" s="44"/>
      <c r="G81" s="44"/>
      <c r="H81" s="44"/>
      <c r="I81" s="18"/>
      <c r="K81" s="59" t="s">
        <v>50</v>
      </c>
      <c r="L81" s="59"/>
      <c r="M81" s="59"/>
      <c r="N81" s="59"/>
    </row>
    <row r="82" spans="2:14" ht="15.75" customHeight="1" x14ac:dyDescent="0.25">
      <c r="B82" s="1"/>
      <c r="C82" s="1"/>
      <c r="D82" s="1"/>
      <c r="E82" s="1"/>
      <c r="F82" s="1"/>
      <c r="G82" s="1"/>
      <c r="H82" s="1"/>
      <c r="I82" s="19" t="s">
        <v>1</v>
      </c>
      <c r="K82" s="68" t="s">
        <v>0</v>
      </c>
      <c r="L82" s="68"/>
      <c r="M82" s="68"/>
      <c r="N82" s="68"/>
    </row>
  </sheetData>
  <mergeCells count="58">
    <mergeCell ref="K81:N81"/>
    <mergeCell ref="K82:N82"/>
    <mergeCell ref="B81:H81"/>
    <mergeCell ref="K79:N79"/>
    <mergeCell ref="B78:H78"/>
    <mergeCell ref="K78:N78"/>
    <mergeCell ref="C14:E14"/>
    <mergeCell ref="F14:H14"/>
    <mergeCell ref="B58:N58"/>
    <mergeCell ref="B61:N61"/>
    <mergeCell ref="B28:L28"/>
    <mergeCell ref="B32:B33"/>
    <mergeCell ref="C22:C23"/>
    <mergeCell ref="E45:E47"/>
    <mergeCell ref="B19:B20"/>
    <mergeCell ref="B55:N55"/>
    <mergeCell ref="C19:N19"/>
    <mergeCell ref="B22:B23"/>
    <mergeCell ref="D45:D47"/>
    <mergeCell ref="B29:L29"/>
    <mergeCell ref="I14:K14"/>
    <mergeCell ref="L1:N2"/>
    <mergeCell ref="B5:B6"/>
    <mergeCell ref="B7:B8"/>
    <mergeCell ref="B9:B10"/>
    <mergeCell ref="B11:B12"/>
    <mergeCell ref="C11:E11"/>
    <mergeCell ref="C12:E12"/>
    <mergeCell ref="B3:N3"/>
    <mergeCell ref="B4:N4"/>
    <mergeCell ref="F5:N5"/>
    <mergeCell ref="F6:N6"/>
    <mergeCell ref="F7:N7"/>
    <mergeCell ref="F8:N8"/>
    <mergeCell ref="F9:N9"/>
    <mergeCell ref="F10:N10"/>
    <mergeCell ref="C45:C47"/>
    <mergeCell ref="B45:B47"/>
    <mergeCell ref="F45:H46"/>
    <mergeCell ref="B74:N74"/>
    <mergeCell ref="B75:N75"/>
    <mergeCell ref="B52:N52"/>
    <mergeCell ref="I45:K46"/>
    <mergeCell ref="L45:N46"/>
    <mergeCell ref="B65:N65"/>
    <mergeCell ref="B68:N68"/>
    <mergeCell ref="B71:N71"/>
    <mergeCell ref="C43:N43"/>
    <mergeCell ref="C35:C36"/>
    <mergeCell ref="D35:F35"/>
    <mergeCell ref="G35:I35"/>
    <mergeCell ref="J35:L35"/>
    <mergeCell ref="C32:N32"/>
    <mergeCell ref="G22:I22"/>
    <mergeCell ref="J22:L22"/>
    <mergeCell ref="B30:L30"/>
    <mergeCell ref="C41:L41"/>
    <mergeCell ref="D22:F22"/>
  </mergeCells>
  <pageMargins left="0.19685039370078741" right="0.19685039370078741" top="0.51181102362204722" bottom="0.31496062992125984" header="0.31496062992125984" footer="0.31496062992125984"/>
  <pageSetup paperSize="9" scale="46" orientation="landscape" verticalDpi="0" r:id="rId1"/>
  <rowBreaks count="1" manualBreakCount="1"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0117461</vt:lpstr>
      <vt:lpstr>'0117461'!Область_печати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2020-02-17T09:38:44Z</cp:lastPrinted>
  <dcterms:created xsi:type="dcterms:W3CDTF">2020-01-23T14:19:37Z</dcterms:created>
  <dcterms:modified xsi:type="dcterms:W3CDTF">2020-02-17T09:39:12Z</dcterms:modified>
</cp:coreProperties>
</file>