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/>
  </bookViews>
  <sheets>
    <sheet name="КПК0114030" sheetId="1" r:id="rId1"/>
  </sheets>
  <definedNames>
    <definedName name="_xlnm.Print_Area" localSheetId="0">КПК0114030!$A$1:$BM$99</definedName>
  </definedNames>
  <calcPr calcId="145621"/>
</workbook>
</file>

<file path=xl/calcChain.xml><?xml version="1.0" encoding="utf-8"?>
<calcChain xmlns="http://schemas.openxmlformats.org/spreadsheetml/2006/main">
  <c r="AO82" i="1" l="1"/>
  <c r="AO81" i="1"/>
  <c r="AO80" i="1"/>
  <c r="AO79" i="1"/>
  <c r="AC49" i="1" l="1"/>
  <c r="U22" i="1" l="1"/>
  <c r="AC50" i="1" l="1"/>
  <c r="AB58" i="1" s="1"/>
  <c r="AV78" i="1" l="1"/>
  <c r="AU78" i="1"/>
  <c r="AT78" i="1"/>
  <c r="AS78" i="1"/>
  <c r="AR78" i="1"/>
  <c r="AQ78" i="1"/>
  <c r="AP78" i="1"/>
  <c r="BE72" i="1"/>
  <c r="BE67" i="1"/>
  <c r="BE68" i="1"/>
  <c r="BE71" i="1"/>
  <c r="AB59" i="1"/>
  <c r="AS49" i="1"/>
  <c r="AS50" i="1"/>
  <c r="BE77" i="1" l="1"/>
  <c r="AR58" i="1"/>
  <c r="AR59" i="1" l="1"/>
  <c r="AO66" i="1" s="1"/>
  <c r="AO78" i="1" l="1"/>
  <c r="BE78" i="1" s="1"/>
  <c r="BE66" i="1"/>
</calcChain>
</file>

<file path=xl/sharedStrings.xml><?xml version="1.0" encoding="utf-8"?>
<sst xmlns="http://schemas.openxmlformats.org/spreadsheetml/2006/main" count="364" uniqueCount="113">
  <si>
    <t>М.П.</t>
  </si>
  <si>
    <t>(Дата погодження)</t>
  </si>
  <si>
    <t>(ініціали/ініціал, прізвище)</t>
  </si>
  <si>
    <t>(підпис)</t>
  </si>
  <si>
    <t>(Назва місцевого фінансового органу)</t>
  </si>
  <si>
    <t>ПОГОДЖЕНО:</t>
  </si>
  <si>
    <t>Сільський голова</t>
  </si>
  <si>
    <t>розрахунок</t>
  </si>
  <si>
    <t>Ефективності</t>
  </si>
  <si>
    <t>Продукту</t>
  </si>
  <si>
    <t>s4.10</t>
  </si>
  <si>
    <t>Затрат</t>
  </si>
  <si>
    <t>p4.10</t>
  </si>
  <si>
    <t>formula=RC[-16]+RC[-8]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</si>
  <si>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</si>
  <si>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</si>
  <si>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</si>
  <si>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</si>
  <si>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</si>
  <si>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</si>
  <si>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</si>
  <si>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</si>
  <si>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</si>
  <si>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</si>
  <si>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</si>
  <si>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</si>
  <si>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</si>
  <si>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</si>
  <si>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</si>
  <si>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p4.9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</si>
  <si>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</si>
  <si>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</si>
  <si>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</si>
  <si>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</si>
  <si>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</si>
  <si>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p4.8</t>
  </si>
  <si>
    <t>Напрями використання бюджетних коштів</t>
  </si>
  <si>
    <t>9. Напрями використання бюджетних коштів</t>
  </si>
  <si>
    <t>p4.7</t>
  </si>
  <si>
    <t>Завдання</t>
  </si>
  <si>
    <t>8. Завдання бюджетної програми</t>
  </si>
  <si>
    <t>7. Мета бюджетної програми</t>
  </si>
  <si>
    <t>s4.6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</si>
  <si>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</si>
  <si>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</si>
  <si>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</si>
  <si>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</si>
  <si>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гривень.</t>
  </si>
  <si>
    <t>спеціального фонду-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</si>
  <si>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</si>
  <si>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</si>
  <si>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</si>
  <si>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</si>
  <si>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</si>
  <si>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</si>
  <si>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</si>
  <si>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</si>
  <si>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3.</t>
  </si>
  <si>
    <t>(код за ЄДРПОУ)</t>
  </si>
  <si>
    <t xml:space="preserve">(найменування відповідального виконавця)                        </t>
  </si>
  <si>
    <t>0110000</t>
  </si>
  <si>
    <t>2.</t>
  </si>
  <si>
    <t xml:space="preserve">(найменування головного розпорядника коштів місцевого бюджету)                        </t>
  </si>
  <si>
    <t>0100000</t>
  </si>
  <si>
    <t>1.</t>
  </si>
  <si>
    <t>бюджетної програми місцевого бюджету на 2020  рік</t>
  </si>
  <si>
    <t>ПАСПОРТ</t>
  </si>
  <si>
    <t>(найменування головного розпорядника коштів місцевого бюджету)</t>
  </si>
  <si>
    <t>Наказ / розпорядчий документ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</si>
  <si>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</si>
  <si>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</si>
  <si>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Мостівська сільська рада</t>
  </si>
  <si>
    <t>04375033</t>
  </si>
  <si>
    <t>Якості</t>
  </si>
  <si>
    <t>відс.</t>
  </si>
  <si>
    <t>Розрахункові дані</t>
  </si>
  <si>
    <t>Бабанська Н.В.</t>
  </si>
  <si>
    <t>Начальник відділу фінансів, бухгалтерського обліку та звітності</t>
  </si>
  <si>
    <t>Гривнак А.С.</t>
  </si>
  <si>
    <t>Відділ фінансів, бухгалтерського обліку та звітності Мостівської сільської ради</t>
  </si>
  <si>
    <t>Кількість осіб пільгової категорії</t>
  </si>
  <si>
    <t>осіб</t>
  </si>
  <si>
    <t>Звітність</t>
  </si>
  <si>
    <t>Середній розмір допомоги на одного отримувача (пільговика)</t>
  </si>
  <si>
    <t>0114030</t>
  </si>
  <si>
    <t>0824</t>
  </si>
  <si>
    <t>Забезпечення діяльності бібліотек</t>
  </si>
  <si>
    <t>Забезпечення діяльності бібліотек Мостівської сільської ради</t>
  </si>
  <si>
    <t>Забезпечення виконання покладених на бібліотеки функції.</t>
  </si>
  <si>
    <t>Програма соціального-економічного та культурного розвитку та благоустрою населених пунктів Мостівської сільської ради на 2017-2020р.</t>
  </si>
  <si>
    <t>Обсяг видатків  на бібліотеки</t>
  </si>
  <si>
    <t>Кількість установ ( бібліотек)</t>
  </si>
  <si>
    <t>Число штатних одиниць</t>
  </si>
  <si>
    <t>грн.</t>
  </si>
  <si>
    <t>од</t>
  </si>
  <si>
    <t>кошторис 2020р.</t>
  </si>
  <si>
    <t>звітність</t>
  </si>
  <si>
    <t>штатний розпис 2020р.</t>
  </si>
  <si>
    <r>
      <t>15.10.2020р. №__33</t>
    </r>
    <r>
      <rPr>
        <u/>
        <sz val="10"/>
        <rFont val="Times New Roman"/>
        <family val="1"/>
        <charset val="204"/>
      </rPr>
      <t>-0</t>
    </r>
    <r>
      <rPr>
        <sz val="10"/>
        <rFont val="Times New Roman"/>
        <family val="1"/>
        <charset val="204"/>
      </rPr>
      <t>_____________</t>
    </r>
  </si>
  <si>
    <t xml:space="preserve">Підстави для виконання бюджетної програми: 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№2456-VI(зі змінами та доповненями)
Закон України "Про державний бюджет України на 2020 рік" від 14.11.2019р. №294-ІХ
Закон України "Про місцеве самоврядування в Україні" від 21.05.1997 р. № 280/97-ВР
Розпорядження КМУ від 23.05.2007 р. № 308-р "Про схвалення концепції реформування місцевих бюджетів"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бюджетів"(із змінами від 02.12.2014 р.  № 1194).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836» із змінами від 30.09.2016 р. № 860, та від 15.11.2018р. №908,та від 29.12.2018р.№1209)
Наказ Міністерства фінансів України від 14.02.2011 р. № 96 " Про затвердження Типової відомчої класифікації видатків та кредитування місцевих бюджетів"(із змінами від 23.11.2011 р. № 1488 та від 14.12.2011 р. № 1627).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методу"(із змінами від 04.02.2016 р. № 34 та від 03.06.2016 р. № 526. від 02.08.2017 р. N 679)                                                                                                                                                                                                                                                                                                                   НАКАЗ Мінфіну 02.01.2019  № 1 Про затвердження Методичних рекомендацій щодо впровадження та застосування гендерно орієнтованого підходу в бюджетному процесі                                                                                                                                                                                                 Рішення Мостівської сільської ради від 13.12.2019 р. № 7  "Про бюджет Мостівської сільської ради  на 2020 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 13.10.2020р. № 1  "Про внесення змін до бюджету Мостівської сільської ради  на 2020 р </t>
  </si>
  <si>
    <t>жінок</t>
  </si>
  <si>
    <t>чоловіків</t>
  </si>
  <si>
    <t>Число штатних одиниць в т.ч.</t>
  </si>
  <si>
    <t>Кількість відвідувачів бібліотек за рік в т.ч. по віковим групам</t>
  </si>
  <si>
    <t>Середні витрати на  одного відвідувача в т.ч. по віковим групам</t>
  </si>
  <si>
    <t>Відсоток охоплення населення бібліотечним обслуговуванням в т.ч.</t>
  </si>
  <si>
    <t>15.10.2020 р.</t>
  </si>
  <si>
    <t>від 60 і більше років</t>
  </si>
  <si>
    <t xml:space="preserve">до 15 років </t>
  </si>
  <si>
    <t xml:space="preserve">від 16 до 35 років </t>
  </si>
  <si>
    <t xml:space="preserve">від 36 до 59 років </t>
  </si>
  <si>
    <t xml:space="preserve">Обсяг видатків  на бібліотеки </t>
  </si>
  <si>
    <t>Забезпечення прав жінок та чоловіків різних вікових категорій Мостівської сільської ради на бібліотечне обслуговування, загальної доступності до інформації та культурних цінностей, що збираються, зберігаються, надаються в тимчасове користування  бібліотеками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</si>
</sst>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Arial Cyr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left" vertical="center" wrapText="1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2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center" vertical="center" wrapText="1"/>
    </xf>
    <xf numFmtId="0" fontId="18" fillId="0" borderId="4" xfId="0" applyNumberFormat="1" applyFont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top" wrapText="1"/>
    </xf>
    <xf numFmtId="0" fontId="18" fillId="0" borderId="5" xfId="0" applyNumberFormat="1" applyFont="1" applyBorder="1" applyAlignment="1">
      <alignment horizontal="center" vertical="top" wrapText="1"/>
    </xf>
    <xf numFmtId="0" fontId="18" fillId="0" borderId="4" xfId="0" applyNumberFormat="1" applyFont="1" applyBorder="1" applyAlignment="1">
      <alignment horizontal="center" vertical="top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6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justify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49" fontId="13" fillId="0" borderId="1" xfId="0" quotePrefix="1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6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20" fillId="0" borderId="6" xfId="0" applyNumberFormat="1" applyFont="1" applyBorder="1" applyAlignment="1">
      <alignment horizontal="center" vertical="top" wrapText="1"/>
    </xf>
    <xf numFmtId="0" fontId="20" fillId="0" borderId="5" xfId="0" applyNumberFormat="1" applyFont="1" applyBorder="1" applyAlignment="1">
      <alignment horizontal="center" vertical="top" wrapText="1"/>
    </xf>
    <xf numFmtId="0" fontId="20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9"/>
  <sheetViews>
    <sheetView tabSelected="1" zoomScaleNormal="100" zoomScaleSheetLayoutView="100" workbookViewId="0">
      <selection activeCell="BB88" sqref="BB8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44" t="s">
        <v>70</v>
      </c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</row>
    <row r="2" spans="1:77" ht="15.95" customHeight="1" x14ac:dyDescent="0.2">
      <c r="AO2" s="67" t="s">
        <v>69</v>
      </c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</row>
    <row r="3" spans="1:77" ht="15" customHeight="1" x14ac:dyDescent="0.2">
      <c r="AO3" s="67" t="s">
        <v>68</v>
      </c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</row>
    <row r="4" spans="1:77" ht="32.1" customHeight="1" x14ac:dyDescent="0.2">
      <c r="AO4" s="109" t="s">
        <v>71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 x14ac:dyDescent="0.2">
      <c r="AO5" s="145" t="s">
        <v>67</v>
      </c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</row>
    <row r="6" spans="1:77" ht="7.5" customHeight="1" x14ac:dyDescent="0.2"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</row>
    <row r="7" spans="1:77" ht="15.95" customHeight="1" x14ac:dyDescent="0.2">
      <c r="AO7" s="147" t="s">
        <v>98</v>
      </c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</row>
    <row r="10" spans="1:77" ht="15.75" customHeight="1" x14ac:dyDescent="0.2">
      <c r="A10" s="148" t="s">
        <v>66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</row>
    <row r="11" spans="1:77" ht="15.75" customHeight="1" x14ac:dyDescent="0.2">
      <c r="A11" s="148" t="s">
        <v>65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</row>
    <row r="12" spans="1:77" ht="6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</row>
    <row r="13" spans="1:77" customFormat="1" ht="14.25" customHeight="1" x14ac:dyDescent="0.2">
      <c r="A13" s="27" t="s">
        <v>64</v>
      </c>
      <c r="B13" s="136" t="s">
        <v>63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34"/>
      <c r="N13" s="143" t="s">
        <v>71</v>
      </c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33"/>
      <c r="AU13" s="134" t="s">
        <v>72</v>
      </c>
      <c r="AV13" s="135"/>
      <c r="AW13" s="135"/>
      <c r="AX13" s="135"/>
      <c r="AY13" s="135"/>
      <c r="AZ13" s="135"/>
      <c r="BA13" s="135"/>
      <c r="BB13" s="135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">
      <c r="A14" s="30"/>
      <c r="B14" s="132" t="s">
        <v>56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30"/>
      <c r="N14" s="133" t="s">
        <v>62</v>
      </c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30"/>
      <c r="AU14" s="132" t="s">
        <v>58</v>
      </c>
      <c r="AV14" s="132"/>
      <c r="AW14" s="132"/>
      <c r="AX14" s="132"/>
      <c r="AY14" s="132"/>
      <c r="AZ14" s="132"/>
      <c r="BA14" s="132"/>
      <c r="BB14" s="132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36"/>
      <c r="BF15" s="36"/>
      <c r="BG15" s="36"/>
      <c r="BH15" s="36"/>
      <c r="BI15" s="36"/>
      <c r="BJ15" s="36"/>
      <c r="BK15" s="36"/>
      <c r="BL15" s="36"/>
    </row>
    <row r="16" spans="1:77" customFormat="1" ht="15" customHeight="1" x14ac:dyDescent="0.2">
      <c r="A16" s="35" t="s">
        <v>61</v>
      </c>
      <c r="B16" s="136" t="s">
        <v>60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34"/>
      <c r="N16" s="143" t="s">
        <v>71</v>
      </c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33"/>
      <c r="AU16" s="134" t="s">
        <v>72</v>
      </c>
      <c r="AV16" s="135"/>
      <c r="AW16" s="135"/>
      <c r="AX16" s="135"/>
      <c r="AY16" s="135"/>
      <c r="AZ16" s="135"/>
      <c r="BA16" s="135"/>
      <c r="BB16" s="135"/>
      <c r="BC16" s="26"/>
      <c r="BD16" s="26"/>
      <c r="BE16" s="26"/>
      <c r="BF16" s="26"/>
      <c r="BG16" s="26"/>
      <c r="BH16" s="26"/>
      <c r="BI16" s="26"/>
      <c r="BJ16" s="26"/>
      <c r="BK16" s="26"/>
      <c r="BL16" s="32"/>
      <c r="BM16" s="28"/>
      <c r="BN16" s="28"/>
      <c r="BO16" s="28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1"/>
      <c r="B17" s="132" t="s">
        <v>56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30"/>
      <c r="N17" s="133" t="s">
        <v>59</v>
      </c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30"/>
      <c r="AU17" s="132" t="s">
        <v>58</v>
      </c>
      <c r="AV17" s="132"/>
      <c r="AW17" s="132"/>
      <c r="AX17" s="132"/>
      <c r="AY17" s="132"/>
      <c r="AZ17" s="132"/>
      <c r="BA17" s="132"/>
      <c r="BB17" s="132"/>
      <c r="BC17" s="25"/>
      <c r="BD17" s="25"/>
      <c r="BE17" s="25"/>
      <c r="BF17" s="25"/>
      <c r="BG17" s="25"/>
      <c r="BH17" s="25"/>
      <c r="BI17" s="25"/>
      <c r="BJ17" s="25"/>
      <c r="BK17" s="29"/>
      <c r="BL17" s="25"/>
      <c r="BM17" s="28"/>
      <c r="BN17" s="28"/>
      <c r="BO17" s="28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57" customHeight="1" x14ac:dyDescent="0.2">
      <c r="A19" s="27" t="s">
        <v>57</v>
      </c>
      <c r="B19" s="134" t="s">
        <v>84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N19" s="136">
        <v>4030</v>
      </c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26"/>
      <c r="AA19" s="134" t="s">
        <v>85</v>
      </c>
      <c r="AB19" s="135"/>
      <c r="AC19" s="135"/>
      <c r="AD19" s="135"/>
      <c r="AE19" s="135"/>
      <c r="AF19" s="135"/>
      <c r="AG19" s="135"/>
      <c r="AH19" s="135"/>
      <c r="AI19" s="135"/>
      <c r="AJ19" s="26"/>
      <c r="AK19" s="138" t="s">
        <v>86</v>
      </c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26"/>
      <c r="BE19" s="136">
        <v>1451500000</v>
      </c>
      <c r="BF19" s="136"/>
      <c r="BG19" s="136"/>
      <c r="BH19" s="136"/>
      <c r="BI19" s="136"/>
      <c r="BJ19" s="136"/>
      <c r="BK19" s="136"/>
      <c r="BL19" s="13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32" t="s">
        <v>56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N20" s="132" t="s">
        <v>55</v>
      </c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25"/>
      <c r="AA20" s="139" t="s">
        <v>54</v>
      </c>
      <c r="AB20" s="139"/>
      <c r="AC20" s="139"/>
      <c r="AD20" s="139"/>
      <c r="AE20" s="139"/>
      <c r="AF20" s="139"/>
      <c r="AG20" s="139"/>
      <c r="AH20" s="139"/>
      <c r="AI20" s="139"/>
      <c r="AJ20" s="25"/>
      <c r="AK20" s="140" t="s">
        <v>53</v>
      </c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25"/>
      <c r="BE20" s="132" t="s">
        <v>52</v>
      </c>
      <c r="BF20" s="132"/>
      <c r="BG20" s="132"/>
      <c r="BH20" s="132"/>
      <c r="BI20" s="132"/>
      <c r="BJ20" s="132"/>
      <c r="BK20" s="132"/>
      <c r="BL20" s="132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</row>
    <row r="22" spans="1:79" ht="24.95" customHeight="1" x14ac:dyDescent="0.2">
      <c r="A22" s="128" t="s">
        <v>51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9">
        <f>AS22+I23</f>
        <v>134573</v>
      </c>
      <c r="V22" s="129"/>
      <c r="W22" s="129"/>
      <c r="X22" s="129"/>
      <c r="Y22" s="129"/>
      <c r="Z22" s="129"/>
      <c r="AA22" s="129"/>
      <c r="AB22" s="129"/>
      <c r="AC22" s="129"/>
      <c r="AD22" s="129"/>
      <c r="AE22" s="130" t="s">
        <v>50</v>
      </c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29">
        <v>134573</v>
      </c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19" t="s">
        <v>49</v>
      </c>
      <c r="BE22" s="119"/>
      <c r="BF22" s="119"/>
      <c r="BG22" s="119"/>
      <c r="BH22" s="119"/>
      <c r="BI22" s="119"/>
      <c r="BJ22" s="119"/>
      <c r="BK22" s="119"/>
      <c r="BL22" s="119"/>
    </row>
    <row r="23" spans="1:79" ht="24.95" customHeight="1" x14ac:dyDescent="0.2">
      <c r="A23" s="119" t="s">
        <v>48</v>
      </c>
      <c r="B23" s="119"/>
      <c r="C23" s="119"/>
      <c r="D23" s="119"/>
      <c r="E23" s="119"/>
      <c r="F23" s="119"/>
      <c r="G23" s="119"/>
      <c r="H23" s="119"/>
      <c r="I23" s="129">
        <v>0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19" t="s">
        <v>47</v>
      </c>
      <c r="U23" s="119"/>
      <c r="V23" s="119"/>
      <c r="W23" s="119"/>
      <c r="X23" s="24"/>
      <c r="Y23" s="24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2"/>
      <c r="AO23" s="22"/>
      <c r="AP23" s="22"/>
      <c r="AQ23" s="22"/>
      <c r="AR23" s="22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2"/>
      <c r="BE23" s="22"/>
      <c r="BF23" s="22"/>
      <c r="BG23" s="22"/>
      <c r="BH23" s="22"/>
      <c r="BI23" s="22"/>
      <c r="BJ23" s="21"/>
      <c r="BK23" s="21"/>
      <c r="BL23" s="21"/>
    </row>
    <row r="24" spans="1:79" ht="12.75" customHeight="1" x14ac:dyDescent="0.2">
      <c r="A24" s="19"/>
      <c r="B24" s="19"/>
      <c r="C24" s="19"/>
      <c r="D24" s="19"/>
      <c r="E24" s="19"/>
      <c r="F24" s="19"/>
      <c r="G24" s="19"/>
      <c r="H24" s="19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19"/>
      <c r="U24" s="19"/>
      <c r="V24" s="19"/>
      <c r="W24" s="19"/>
      <c r="X24" s="24"/>
      <c r="Y24" s="24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2"/>
      <c r="AO24" s="22"/>
      <c r="AP24" s="22"/>
      <c r="AQ24" s="22"/>
      <c r="AR24" s="22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2"/>
      <c r="BE24" s="22"/>
      <c r="BF24" s="22"/>
      <c r="BG24" s="22"/>
      <c r="BH24" s="22"/>
      <c r="BI24" s="22"/>
      <c r="BJ24" s="21"/>
      <c r="BK24" s="21"/>
      <c r="BL24" s="21"/>
    </row>
    <row r="25" spans="1:79" ht="15.75" customHeight="1" x14ac:dyDescent="0.2">
      <c r="A25" s="67" t="s">
        <v>46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</row>
    <row r="26" spans="1:79" ht="210" customHeight="1" x14ac:dyDescent="0.2">
      <c r="A26" s="141" t="s">
        <v>99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</row>
    <row r="27" spans="1:79" ht="12.75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</row>
    <row r="28" spans="1:79" ht="15.75" customHeight="1" x14ac:dyDescent="0.2">
      <c r="A28" s="119" t="s">
        <v>45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</row>
    <row r="29" spans="1:79" ht="16.5" customHeight="1" x14ac:dyDescent="0.2">
      <c r="A29" s="121" t="s">
        <v>26</v>
      </c>
      <c r="B29" s="121"/>
      <c r="C29" s="121"/>
      <c r="D29" s="121"/>
      <c r="E29" s="121"/>
      <c r="F29" s="121"/>
      <c r="G29" s="122" t="s">
        <v>44</v>
      </c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4"/>
    </row>
    <row r="30" spans="1:79" ht="15.75" hidden="1" x14ac:dyDescent="0.2">
      <c r="A30" s="66">
        <v>1</v>
      </c>
      <c r="B30" s="66"/>
      <c r="C30" s="66"/>
      <c r="D30" s="66"/>
      <c r="E30" s="66"/>
      <c r="F30" s="66"/>
      <c r="G30" s="122">
        <v>2</v>
      </c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4"/>
    </row>
    <row r="31" spans="1:79" ht="10.5" hidden="1" customHeight="1" x14ac:dyDescent="0.2">
      <c r="A31" s="79" t="s">
        <v>19</v>
      </c>
      <c r="B31" s="79"/>
      <c r="C31" s="79"/>
      <c r="D31" s="79"/>
      <c r="E31" s="79"/>
      <c r="F31" s="79"/>
      <c r="G31" s="111" t="s">
        <v>18</v>
      </c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3"/>
      <c r="CA31" s="1" t="s">
        <v>43</v>
      </c>
    </row>
    <row r="32" spans="1:79" ht="15.75" customHeight="1" x14ac:dyDescent="0.2">
      <c r="A32" s="79"/>
      <c r="B32" s="79"/>
      <c r="C32" s="79"/>
      <c r="D32" s="79"/>
      <c r="E32" s="79"/>
      <c r="F32" s="79"/>
      <c r="G32" s="125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7"/>
      <c r="CA32" s="1" t="s">
        <v>42</v>
      </c>
    </row>
    <row r="33" spans="1:79" ht="12.75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</row>
    <row r="34" spans="1:79" ht="15.95" customHeight="1" x14ac:dyDescent="0.2">
      <c r="A34" s="119" t="s">
        <v>41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</row>
    <row r="35" spans="1:79" ht="34.5" customHeight="1" x14ac:dyDescent="0.2">
      <c r="A35" s="131" t="s">
        <v>112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</row>
    <row r="36" spans="1:79" ht="12.7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</row>
    <row r="37" spans="1:79" ht="15.75" customHeight="1" x14ac:dyDescent="0.2">
      <c r="A37" s="119" t="s">
        <v>40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</row>
    <row r="38" spans="1:79" ht="27.75" customHeight="1" x14ac:dyDescent="0.2">
      <c r="A38" s="121" t="s">
        <v>26</v>
      </c>
      <c r="B38" s="121"/>
      <c r="C38" s="121"/>
      <c r="D38" s="121"/>
      <c r="E38" s="121"/>
      <c r="F38" s="121"/>
      <c r="G38" s="122" t="s">
        <v>39</v>
      </c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4"/>
    </row>
    <row r="39" spans="1:79" ht="15.75" hidden="1" x14ac:dyDescent="0.2">
      <c r="A39" s="66">
        <v>1</v>
      </c>
      <c r="B39" s="66"/>
      <c r="C39" s="66"/>
      <c r="D39" s="66"/>
      <c r="E39" s="66"/>
      <c r="F39" s="66"/>
      <c r="G39" s="122">
        <v>2</v>
      </c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4"/>
    </row>
    <row r="40" spans="1:79" ht="10.5" hidden="1" customHeight="1" x14ac:dyDescent="0.2">
      <c r="A40" s="79" t="s">
        <v>31</v>
      </c>
      <c r="B40" s="79"/>
      <c r="C40" s="79"/>
      <c r="D40" s="79"/>
      <c r="E40" s="79"/>
      <c r="F40" s="79"/>
      <c r="G40" s="111" t="s">
        <v>18</v>
      </c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3"/>
      <c r="CA40" s="1" t="s">
        <v>38</v>
      </c>
    </row>
    <row r="41" spans="1:79" ht="21" customHeight="1" x14ac:dyDescent="0.2">
      <c r="A41" s="44">
        <v>1</v>
      </c>
      <c r="B41" s="45"/>
      <c r="C41" s="45"/>
      <c r="D41" s="45"/>
      <c r="E41" s="45"/>
      <c r="F41" s="46"/>
      <c r="G41" s="111" t="s">
        <v>87</v>
      </c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3"/>
    </row>
    <row r="42" spans="1:79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.75" customHeight="1" x14ac:dyDescent="0.2">
      <c r="A43" s="119" t="s">
        <v>37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69" t="s">
        <v>33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14"/>
      <c r="BB44" s="14"/>
      <c r="BC44" s="14"/>
      <c r="BD44" s="14"/>
      <c r="BE44" s="14"/>
      <c r="BF44" s="14"/>
      <c r="BG44" s="14"/>
      <c r="BH44" s="14"/>
      <c r="BI44" s="9"/>
      <c r="BJ44" s="9"/>
      <c r="BK44" s="9"/>
      <c r="BL44" s="9"/>
    </row>
    <row r="45" spans="1:79" ht="15.95" customHeight="1" x14ac:dyDescent="0.2">
      <c r="A45" s="66" t="s">
        <v>26</v>
      </c>
      <c r="B45" s="66"/>
      <c r="C45" s="66"/>
      <c r="D45" s="70" t="s">
        <v>36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66" t="s">
        <v>22</v>
      </c>
      <c r="AD45" s="66"/>
      <c r="AE45" s="66"/>
      <c r="AF45" s="66"/>
      <c r="AG45" s="66"/>
      <c r="AH45" s="66"/>
      <c r="AI45" s="66"/>
      <c r="AJ45" s="66"/>
      <c r="AK45" s="66" t="s">
        <v>21</v>
      </c>
      <c r="AL45" s="66"/>
      <c r="AM45" s="66"/>
      <c r="AN45" s="66"/>
      <c r="AO45" s="66"/>
      <c r="AP45" s="66"/>
      <c r="AQ45" s="66"/>
      <c r="AR45" s="66"/>
      <c r="AS45" s="66" t="s">
        <v>20</v>
      </c>
      <c r="AT45" s="66"/>
      <c r="AU45" s="66"/>
      <c r="AV45" s="66"/>
      <c r="AW45" s="66"/>
      <c r="AX45" s="66"/>
      <c r="AY45" s="66"/>
      <c r="AZ45" s="66"/>
      <c r="BA45" s="13"/>
      <c r="BB45" s="13"/>
      <c r="BC45" s="13"/>
      <c r="BD45" s="13"/>
      <c r="BE45" s="13"/>
      <c r="BF45" s="13"/>
      <c r="BG45" s="13"/>
      <c r="BH45" s="13"/>
    </row>
    <row r="46" spans="1:79" ht="29.1" customHeight="1" x14ac:dyDescent="0.2">
      <c r="A46" s="66"/>
      <c r="B46" s="66"/>
      <c r="C46" s="66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13"/>
      <c r="BB46" s="13"/>
      <c r="BC46" s="13"/>
      <c r="BD46" s="13"/>
      <c r="BE46" s="13"/>
      <c r="BF46" s="13"/>
      <c r="BG46" s="13"/>
      <c r="BH46" s="13"/>
    </row>
    <row r="47" spans="1:79" ht="15.75" x14ac:dyDescent="0.2">
      <c r="A47" s="66">
        <v>1</v>
      </c>
      <c r="B47" s="66"/>
      <c r="C47" s="66"/>
      <c r="D47" s="115">
        <v>2</v>
      </c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7"/>
      <c r="AC47" s="66">
        <v>3</v>
      </c>
      <c r="AD47" s="66"/>
      <c r="AE47" s="66"/>
      <c r="AF47" s="66"/>
      <c r="AG47" s="66"/>
      <c r="AH47" s="66"/>
      <c r="AI47" s="66"/>
      <c r="AJ47" s="66"/>
      <c r="AK47" s="66">
        <v>4</v>
      </c>
      <c r="AL47" s="66"/>
      <c r="AM47" s="66"/>
      <c r="AN47" s="66"/>
      <c r="AO47" s="66"/>
      <c r="AP47" s="66"/>
      <c r="AQ47" s="66"/>
      <c r="AR47" s="66"/>
      <c r="AS47" s="66">
        <v>5</v>
      </c>
      <c r="AT47" s="66"/>
      <c r="AU47" s="66"/>
      <c r="AV47" s="66"/>
      <c r="AW47" s="66"/>
      <c r="AX47" s="66"/>
      <c r="AY47" s="66"/>
      <c r="AZ47" s="66"/>
      <c r="BA47" s="13"/>
      <c r="BB47" s="13"/>
      <c r="BC47" s="13"/>
      <c r="BD47" s="13"/>
      <c r="BE47" s="13"/>
      <c r="BF47" s="13"/>
      <c r="BG47" s="13"/>
      <c r="BH47" s="13"/>
    </row>
    <row r="48" spans="1:79" s="8" customFormat="1" ht="12.75" hidden="1" customHeight="1" x14ac:dyDescent="0.2">
      <c r="A48" s="79" t="s">
        <v>31</v>
      </c>
      <c r="B48" s="79"/>
      <c r="C48" s="79"/>
      <c r="D48" s="44" t="s">
        <v>18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6"/>
      <c r="AC48" s="87" t="s">
        <v>15</v>
      </c>
      <c r="AD48" s="87"/>
      <c r="AE48" s="87"/>
      <c r="AF48" s="87"/>
      <c r="AG48" s="87"/>
      <c r="AH48" s="87"/>
      <c r="AI48" s="87"/>
      <c r="AJ48" s="87"/>
      <c r="AK48" s="87" t="s">
        <v>30</v>
      </c>
      <c r="AL48" s="87"/>
      <c r="AM48" s="87"/>
      <c r="AN48" s="87"/>
      <c r="AO48" s="87"/>
      <c r="AP48" s="87"/>
      <c r="AQ48" s="87"/>
      <c r="AR48" s="87"/>
      <c r="AS48" s="120" t="s">
        <v>13</v>
      </c>
      <c r="AT48" s="87"/>
      <c r="AU48" s="87"/>
      <c r="AV48" s="87"/>
      <c r="AW48" s="87"/>
      <c r="AX48" s="87"/>
      <c r="AY48" s="87"/>
      <c r="AZ48" s="87"/>
      <c r="BA48" s="12"/>
      <c r="BB48" s="11"/>
      <c r="BC48" s="11"/>
      <c r="BD48" s="11"/>
      <c r="BE48" s="11"/>
      <c r="BF48" s="11"/>
      <c r="BG48" s="11"/>
      <c r="BH48" s="11"/>
      <c r="CA48" s="8" t="s">
        <v>35</v>
      </c>
    </row>
    <row r="49" spans="1:79" s="8" customFormat="1" ht="27" customHeight="1" x14ac:dyDescent="0.2">
      <c r="A49" s="44">
        <v>1</v>
      </c>
      <c r="B49" s="45"/>
      <c r="C49" s="46"/>
      <c r="D49" s="44" t="s">
        <v>88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6"/>
      <c r="AC49" s="53">
        <f>AS22</f>
        <v>134573</v>
      </c>
      <c r="AD49" s="54">
        <v>27500</v>
      </c>
      <c r="AE49" s="54">
        <v>27500</v>
      </c>
      <c r="AF49" s="54">
        <v>27500</v>
      </c>
      <c r="AG49" s="54">
        <v>27500</v>
      </c>
      <c r="AH49" s="54">
        <v>27500</v>
      </c>
      <c r="AI49" s="54">
        <v>27500</v>
      </c>
      <c r="AJ49" s="55">
        <v>27500</v>
      </c>
      <c r="AK49" s="53">
        <v>0</v>
      </c>
      <c r="AL49" s="54"/>
      <c r="AM49" s="54"/>
      <c r="AN49" s="54"/>
      <c r="AO49" s="54"/>
      <c r="AP49" s="54"/>
      <c r="AQ49" s="54"/>
      <c r="AR49" s="55"/>
      <c r="AS49" s="56">
        <f>AC49+AK49</f>
        <v>134573</v>
      </c>
      <c r="AT49" s="57"/>
      <c r="AU49" s="57"/>
      <c r="AV49" s="57"/>
      <c r="AW49" s="57"/>
      <c r="AX49" s="57"/>
      <c r="AY49" s="57"/>
      <c r="AZ49" s="58"/>
      <c r="BA49" s="12"/>
      <c r="BB49" s="11"/>
      <c r="BC49" s="11"/>
      <c r="BD49" s="11"/>
      <c r="BE49" s="11"/>
      <c r="BF49" s="11"/>
      <c r="BG49" s="11"/>
      <c r="BH49" s="11"/>
    </row>
    <row r="50" spans="1:79" s="8" customFormat="1" ht="12.75" customHeight="1" x14ac:dyDescent="0.2">
      <c r="A50" s="80"/>
      <c r="B50" s="80"/>
      <c r="C50" s="80"/>
      <c r="D50" s="106" t="s">
        <v>20</v>
      </c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8"/>
      <c r="AC50" s="76">
        <f>AC49</f>
        <v>134573</v>
      </c>
      <c r="AD50" s="77"/>
      <c r="AE50" s="77"/>
      <c r="AF50" s="77"/>
      <c r="AG50" s="77"/>
      <c r="AH50" s="77"/>
      <c r="AI50" s="77"/>
      <c r="AJ50" s="78"/>
      <c r="AK50" s="76">
        <v>0</v>
      </c>
      <c r="AL50" s="77"/>
      <c r="AM50" s="77"/>
      <c r="AN50" s="77"/>
      <c r="AO50" s="77"/>
      <c r="AP50" s="77"/>
      <c r="AQ50" s="77"/>
      <c r="AR50" s="78"/>
      <c r="AS50" s="68">
        <f t="shared" ref="AS50" si="0">AC50+AK50</f>
        <v>134573</v>
      </c>
      <c r="AT50" s="64"/>
      <c r="AU50" s="64"/>
      <c r="AV50" s="64"/>
      <c r="AW50" s="64"/>
      <c r="AX50" s="64"/>
      <c r="AY50" s="64"/>
      <c r="AZ50" s="65"/>
      <c r="BA50" s="10"/>
      <c r="BB50" s="10"/>
      <c r="BC50" s="10"/>
      <c r="BD50" s="10"/>
      <c r="BE50" s="10"/>
      <c r="BF50" s="10"/>
      <c r="BG50" s="10"/>
      <c r="BH50" s="10"/>
    </row>
    <row r="52" spans="1:79" ht="15.75" customHeight="1" x14ac:dyDescent="0.2">
      <c r="A52" s="67" t="s">
        <v>34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</row>
    <row r="53" spans="1:79" ht="15" customHeight="1" x14ac:dyDescent="0.2">
      <c r="A53" s="69" t="s">
        <v>33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</row>
    <row r="54" spans="1:79" ht="15.95" customHeight="1" x14ac:dyDescent="0.2">
      <c r="A54" s="66" t="s">
        <v>26</v>
      </c>
      <c r="B54" s="66"/>
      <c r="C54" s="66"/>
      <c r="D54" s="70" t="s">
        <v>32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66" t="s">
        <v>22</v>
      </c>
      <c r="AC54" s="66"/>
      <c r="AD54" s="66"/>
      <c r="AE54" s="66"/>
      <c r="AF54" s="66"/>
      <c r="AG54" s="66"/>
      <c r="AH54" s="66"/>
      <c r="AI54" s="66"/>
      <c r="AJ54" s="66" t="s">
        <v>21</v>
      </c>
      <c r="AK54" s="66"/>
      <c r="AL54" s="66"/>
      <c r="AM54" s="66"/>
      <c r="AN54" s="66"/>
      <c r="AO54" s="66"/>
      <c r="AP54" s="66"/>
      <c r="AQ54" s="66"/>
      <c r="AR54" s="66" t="s">
        <v>20</v>
      </c>
      <c r="AS54" s="66"/>
      <c r="AT54" s="66"/>
      <c r="AU54" s="66"/>
      <c r="AV54" s="66"/>
      <c r="AW54" s="66"/>
      <c r="AX54" s="66"/>
      <c r="AY54" s="66"/>
    </row>
    <row r="55" spans="1:79" ht="29.1" customHeight="1" x14ac:dyDescent="0.2">
      <c r="A55" s="66"/>
      <c r="B55" s="66"/>
      <c r="C55" s="66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</row>
    <row r="56" spans="1:79" ht="15.75" customHeight="1" x14ac:dyDescent="0.2">
      <c r="A56" s="66">
        <v>1</v>
      </c>
      <c r="B56" s="66"/>
      <c r="C56" s="66"/>
      <c r="D56" s="115">
        <v>2</v>
      </c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7"/>
      <c r="AB56" s="66">
        <v>3</v>
      </c>
      <c r="AC56" s="66"/>
      <c r="AD56" s="66"/>
      <c r="AE56" s="66"/>
      <c r="AF56" s="66"/>
      <c r="AG56" s="66"/>
      <c r="AH56" s="66"/>
      <c r="AI56" s="66"/>
      <c r="AJ56" s="66">
        <v>4</v>
      </c>
      <c r="AK56" s="66"/>
      <c r="AL56" s="66"/>
      <c r="AM56" s="66"/>
      <c r="AN56" s="66"/>
      <c r="AO56" s="66"/>
      <c r="AP56" s="66"/>
      <c r="AQ56" s="66"/>
      <c r="AR56" s="66">
        <v>5</v>
      </c>
      <c r="AS56" s="66"/>
      <c r="AT56" s="66"/>
      <c r="AU56" s="66"/>
      <c r="AV56" s="66"/>
      <c r="AW56" s="66"/>
      <c r="AX56" s="66"/>
      <c r="AY56" s="66"/>
    </row>
    <row r="57" spans="1:79" ht="12.75" hidden="1" customHeight="1" x14ac:dyDescent="0.2">
      <c r="A57" s="79" t="s">
        <v>31</v>
      </c>
      <c r="B57" s="79"/>
      <c r="C57" s="79"/>
      <c r="D57" s="111" t="s">
        <v>18</v>
      </c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3"/>
      <c r="AB57" s="87" t="s">
        <v>15</v>
      </c>
      <c r="AC57" s="87"/>
      <c r="AD57" s="87"/>
      <c r="AE57" s="87"/>
      <c r="AF57" s="87"/>
      <c r="AG57" s="87"/>
      <c r="AH57" s="87"/>
      <c r="AI57" s="87"/>
      <c r="AJ57" s="87" t="s">
        <v>30</v>
      </c>
      <c r="AK57" s="87"/>
      <c r="AL57" s="87"/>
      <c r="AM57" s="87"/>
      <c r="AN57" s="87"/>
      <c r="AO57" s="87"/>
      <c r="AP57" s="87"/>
      <c r="AQ57" s="87"/>
      <c r="AR57" s="87" t="s">
        <v>13</v>
      </c>
      <c r="AS57" s="87"/>
      <c r="AT57" s="87"/>
      <c r="AU57" s="87"/>
      <c r="AV57" s="87"/>
      <c r="AW57" s="87"/>
      <c r="AX57" s="87"/>
      <c r="AY57" s="87"/>
      <c r="CA57" s="1" t="s">
        <v>29</v>
      </c>
    </row>
    <row r="58" spans="1:79" ht="29.25" customHeight="1" x14ac:dyDescent="0.2">
      <c r="A58" s="7"/>
      <c r="B58" s="7"/>
      <c r="C58" s="7"/>
      <c r="D58" s="44" t="s">
        <v>89</v>
      </c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6"/>
      <c r="AB58" s="53">
        <f>AC50</f>
        <v>134573</v>
      </c>
      <c r="AC58" s="54"/>
      <c r="AD58" s="54"/>
      <c r="AE58" s="54"/>
      <c r="AF58" s="54"/>
      <c r="AG58" s="54"/>
      <c r="AH58" s="54"/>
      <c r="AI58" s="55"/>
      <c r="AJ58" s="53">
        <v>0</v>
      </c>
      <c r="AK58" s="54"/>
      <c r="AL58" s="54"/>
      <c r="AM58" s="54"/>
      <c r="AN58" s="54"/>
      <c r="AO58" s="54"/>
      <c r="AP58" s="54"/>
      <c r="AQ58" s="55"/>
      <c r="AR58" s="53">
        <f>AB58+AJ58</f>
        <v>134573</v>
      </c>
      <c r="AS58" s="54"/>
      <c r="AT58" s="54"/>
      <c r="AU58" s="54"/>
      <c r="AV58" s="54"/>
      <c r="AW58" s="54"/>
      <c r="AX58" s="54"/>
      <c r="AY58" s="55"/>
    </row>
    <row r="59" spans="1:79" s="8" customFormat="1" ht="12.75" customHeight="1" x14ac:dyDescent="0.2">
      <c r="A59" s="80"/>
      <c r="B59" s="80"/>
      <c r="C59" s="80"/>
      <c r="D59" s="88" t="s">
        <v>20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118">
        <f>AB58</f>
        <v>134573</v>
      </c>
      <c r="AC59" s="118"/>
      <c r="AD59" s="118"/>
      <c r="AE59" s="118"/>
      <c r="AF59" s="118"/>
      <c r="AG59" s="118"/>
      <c r="AH59" s="118"/>
      <c r="AI59" s="118"/>
      <c r="AJ59" s="118">
        <v>0</v>
      </c>
      <c r="AK59" s="118"/>
      <c r="AL59" s="118"/>
      <c r="AM59" s="118"/>
      <c r="AN59" s="118"/>
      <c r="AO59" s="118"/>
      <c r="AP59" s="118"/>
      <c r="AQ59" s="118"/>
      <c r="AR59" s="118">
        <f>AB59+AJ59</f>
        <v>134573</v>
      </c>
      <c r="AS59" s="118"/>
      <c r="AT59" s="118"/>
      <c r="AU59" s="118"/>
      <c r="AV59" s="118"/>
      <c r="AW59" s="118"/>
      <c r="AX59" s="118"/>
      <c r="AY59" s="118"/>
      <c r="CA59" s="8" t="s">
        <v>28</v>
      </c>
    </row>
    <row r="61" spans="1:79" ht="15.75" customHeight="1" x14ac:dyDescent="0.2">
      <c r="A61" s="119" t="s">
        <v>27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</row>
    <row r="62" spans="1:79" ht="30" customHeight="1" x14ac:dyDescent="0.2">
      <c r="A62" s="66" t="s">
        <v>26</v>
      </c>
      <c r="B62" s="66"/>
      <c r="C62" s="66"/>
      <c r="D62" s="66"/>
      <c r="E62" s="66"/>
      <c r="F62" s="66"/>
      <c r="G62" s="115" t="s">
        <v>25</v>
      </c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7"/>
      <c r="Z62" s="66" t="s">
        <v>24</v>
      </c>
      <c r="AA62" s="66"/>
      <c r="AB62" s="66"/>
      <c r="AC62" s="66"/>
      <c r="AD62" s="66"/>
      <c r="AE62" s="66" t="s">
        <v>23</v>
      </c>
      <c r="AF62" s="66"/>
      <c r="AG62" s="66"/>
      <c r="AH62" s="66"/>
      <c r="AI62" s="66"/>
      <c r="AJ62" s="66"/>
      <c r="AK62" s="66"/>
      <c r="AL62" s="66"/>
      <c r="AM62" s="66"/>
      <c r="AN62" s="66"/>
      <c r="AO62" s="115" t="s">
        <v>22</v>
      </c>
      <c r="AP62" s="116"/>
      <c r="AQ62" s="116"/>
      <c r="AR62" s="116"/>
      <c r="AS62" s="116"/>
      <c r="AT62" s="116"/>
      <c r="AU62" s="116"/>
      <c r="AV62" s="117"/>
      <c r="AW62" s="115" t="s">
        <v>21</v>
      </c>
      <c r="AX62" s="116"/>
      <c r="AY62" s="116"/>
      <c r="AZ62" s="116"/>
      <c r="BA62" s="116"/>
      <c r="BB62" s="116"/>
      <c r="BC62" s="116"/>
      <c r="BD62" s="117"/>
      <c r="BE62" s="115" t="s">
        <v>20</v>
      </c>
      <c r="BF62" s="116"/>
      <c r="BG62" s="116"/>
      <c r="BH62" s="116"/>
      <c r="BI62" s="116"/>
      <c r="BJ62" s="116"/>
      <c r="BK62" s="116"/>
      <c r="BL62" s="117"/>
    </row>
    <row r="63" spans="1:79" ht="15.75" customHeight="1" x14ac:dyDescent="0.2">
      <c r="A63" s="66">
        <v>1</v>
      </c>
      <c r="B63" s="66"/>
      <c r="C63" s="66"/>
      <c r="D63" s="66"/>
      <c r="E63" s="66"/>
      <c r="F63" s="66"/>
      <c r="G63" s="115">
        <v>2</v>
      </c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7"/>
      <c r="Z63" s="66">
        <v>3</v>
      </c>
      <c r="AA63" s="66"/>
      <c r="AB63" s="66"/>
      <c r="AC63" s="66"/>
      <c r="AD63" s="66"/>
      <c r="AE63" s="66">
        <v>4</v>
      </c>
      <c r="AF63" s="66"/>
      <c r="AG63" s="66"/>
      <c r="AH63" s="66"/>
      <c r="AI63" s="66"/>
      <c r="AJ63" s="66"/>
      <c r="AK63" s="66"/>
      <c r="AL63" s="66"/>
      <c r="AM63" s="66"/>
      <c r="AN63" s="66"/>
      <c r="AO63" s="66">
        <v>5</v>
      </c>
      <c r="AP63" s="66"/>
      <c r="AQ63" s="66"/>
      <c r="AR63" s="66"/>
      <c r="AS63" s="66"/>
      <c r="AT63" s="66"/>
      <c r="AU63" s="66"/>
      <c r="AV63" s="66"/>
      <c r="AW63" s="66">
        <v>6</v>
      </c>
      <c r="AX63" s="66"/>
      <c r="AY63" s="66"/>
      <c r="AZ63" s="66"/>
      <c r="BA63" s="66"/>
      <c r="BB63" s="66"/>
      <c r="BC63" s="66"/>
      <c r="BD63" s="66"/>
      <c r="BE63" s="66">
        <v>7</v>
      </c>
      <c r="BF63" s="66"/>
      <c r="BG63" s="66"/>
      <c r="BH63" s="66"/>
      <c r="BI63" s="66"/>
      <c r="BJ63" s="66"/>
      <c r="BK63" s="66"/>
      <c r="BL63" s="66"/>
    </row>
    <row r="64" spans="1:79" ht="12.75" hidden="1" customHeight="1" x14ac:dyDescent="0.2">
      <c r="A64" s="79" t="s">
        <v>19</v>
      </c>
      <c r="B64" s="79"/>
      <c r="C64" s="79"/>
      <c r="D64" s="79"/>
      <c r="E64" s="79"/>
      <c r="F64" s="79"/>
      <c r="G64" s="111" t="s">
        <v>18</v>
      </c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3"/>
      <c r="Z64" s="79" t="s">
        <v>17</v>
      </c>
      <c r="AA64" s="79"/>
      <c r="AB64" s="79"/>
      <c r="AC64" s="79"/>
      <c r="AD64" s="79"/>
      <c r="AE64" s="114" t="s">
        <v>16</v>
      </c>
      <c r="AF64" s="114"/>
      <c r="AG64" s="114"/>
      <c r="AH64" s="114"/>
      <c r="AI64" s="114"/>
      <c r="AJ64" s="114"/>
      <c r="AK64" s="114"/>
      <c r="AL64" s="114"/>
      <c r="AM64" s="114"/>
      <c r="AN64" s="111"/>
      <c r="AO64" s="87" t="s">
        <v>15</v>
      </c>
      <c r="AP64" s="87"/>
      <c r="AQ64" s="87"/>
      <c r="AR64" s="87"/>
      <c r="AS64" s="87"/>
      <c r="AT64" s="87"/>
      <c r="AU64" s="87"/>
      <c r="AV64" s="87"/>
      <c r="AW64" s="87" t="s">
        <v>14</v>
      </c>
      <c r="AX64" s="87"/>
      <c r="AY64" s="87"/>
      <c r="AZ64" s="87"/>
      <c r="BA64" s="87"/>
      <c r="BB64" s="87"/>
      <c r="BC64" s="87"/>
      <c r="BD64" s="87"/>
      <c r="BE64" s="87" t="s">
        <v>13</v>
      </c>
      <c r="BF64" s="87"/>
      <c r="BG64" s="87"/>
      <c r="BH64" s="87"/>
      <c r="BI64" s="87"/>
      <c r="BJ64" s="87"/>
      <c r="BK64" s="87"/>
      <c r="BL64" s="87"/>
      <c r="CA64" s="1" t="s">
        <v>12</v>
      </c>
    </row>
    <row r="65" spans="1:79" s="8" customFormat="1" x14ac:dyDescent="0.2">
      <c r="A65" s="80">
        <v>0</v>
      </c>
      <c r="B65" s="80"/>
      <c r="C65" s="80"/>
      <c r="D65" s="80"/>
      <c r="E65" s="80"/>
      <c r="F65" s="80"/>
      <c r="G65" s="63" t="s">
        <v>11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3"/>
      <c r="AA65" s="64"/>
      <c r="AB65" s="64"/>
      <c r="AC65" s="64"/>
      <c r="AD65" s="65"/>
      <c r="AE65" s="88"/>
      <c r="AF65" s="89"/>
      <c r="AG65" s="89"/>
      <c r="AH65" s="89"/>
      <c r="AI65" s="89"/>
      <c r="AJ65" s="89"/>
      <c r="AK65" s="89"/>
      <c r="AL65" s="89"/>
      <c r="AM65" s="89"/>
      <c r="AN65" s="90"/>
      <c r="AO65" s="76"/>
      <c r="AP65" s="77"/>
      <c r="AQ65" s="77"/>
      <c r="AR65" s="77"/>
      <c r="AS65" s="77"/>
      <c r="AT65" s="77"/>
      <c r="AU65" s="77"/>
      <c r="AV65" s="78"/>
      <c r="AW65" s="76"/>
      <c r="AX65" s="77"/>
      <c r="AY65" s="77"/>
      <c r="AZ65" s="77"/>
      <c r="BA65" s="77"/>
      <c r="BB65" s="77"/>
      <c r="BC65" s="77"/>
      <c r="BD65" s="78"/>
      <c r="BE65" s="76"/>
      <c r="BF65" s="77"/>
      <c r="BG65" s="77"/>
      <c r="BH65" s="77"/>
      <c r="BI65" s="77"/>
      <c r="BJ65" s="77"/>
      <c r="BK65" s="77"/>
      <c r="BL65" s="78"/>
      <c r="CA65" s="8" t="s">
        <v>10</v>
      </c>
    </row>
    <row r="66" spans="1:79" s="8" customFormat="1" ht="20.25" customHeight="1" x14ac:dyDescent="0.2">
      <c r="A66" s="84">
        <v>1</v>
      </c>
      <c r="B66" s="85"/>
      <c r="C66" s="85"/>
      <c r="D66" s="85"/>
      <c r="E66" s="85"/>
      <c r="F66" s="86"/>
      <c r="G66" s="94" t="s">
        <v>111</v>
      </c>
      <c r="H66" s="95" t="s">
        <v>90</v>
      </c>
      <c r="I66" s="95" t="s">
        <v>90</v>
      </c>
      <c r="J66" s="95" t="s">
        <v>90</v>
      </c>
      <c r="K66" s="95" t="s">
        <v>90</v>
      </c>
      <c r="L66" s="95" t="s">
        <v>90</v>
      </c>
      <c r="M66" s="95" t="s">
        <v>90</v>
      </c>
      <c r="N66" s="95" t="s">
        <v>90</v>
      </c>
      <c r="O66" s="95" t="s">
        <v>90</v>
      </c>
      <c r="P66" s="95" t="s">
        <v>90</v>
      </c>
      <c r="Q66" s="95" t="s">
        <v>90</v>
      </c>
      <c r="R66" s="95" t="s">
        <v>90</v>
      </c>
      <c r="S66" s="95" t="s">
        <v>90</v>
      </c>
      <c r="T66" s="95" t="s">
        <v>90</v>
      </c>
      <c r="U66" s="95" t="s">
        <v>90</v>
      </c>
      <c r="V66" s="95" t="s">
        <v>90</v>
      </c>
      <c r="W66" s="95" t="s">
        <v>90</v>
      </c>
      <c r="X66" s="95" t="s">
        <v>90</v>
      </c>
      <c r="Y66" s="96" t="s">
        <v>90</v>
      </c>
      <c r="Z66" s="59" t="s">
        <v>93</v>
      </c>
      <c r="AA66" s="57" t="s">
        <v>93</v>
      </c>
      <c r="AB66" s="57" t="s">
        <v>93</v>
      </c>
      <c r="AC66" s="57" t="s">
        <v>93</v>
      </c>
      <c r="AD66" s="58" t="s">
        <v>93</v>
      </c>
      <c r="AE66" s="91" t="s">
        <v>95</v>
      </c>
      <c r="AF66" s="92" t="s">
        <v>95</v>
      </c>
      <c r="AG66" s="92" t="s">
        <v>95</v>
      </c>
      <c r="AH66" s="92" t="s">
        <v>95</v>
      </c>
      <c r="AI66" s="92" t="s">
        <v>95</v>
      </c>
      <c r="AJ66" s="92" t="s">
        <v>95</v>
      </c>
      <c r="AK66" s="92" t="s">
        <v>95</v>
      </c>
      <c r="AL66" s="92" t="s">
        <v>95</v>
      </c>
      <c r="AM66" s="92" t="s">
        <v>95</v>
      </c>
      <c r="AN66" s="93" t="s">
        <v>95</v>
      </c>
      <c r="AO66" s="41">
        <f>AR59</f>
        <v>134573</v>
      </c>
      <c r="AP66" s="42">
        <v>127373</v>
      </c>
      <c r="AQ66" s="42">
        <v>127373</v>
      </c>
      <c r="AR66" s="42">
        <v>127373</v>
      </c>
      <c r="AS66" s="42">
        <v>127373</v>
      </c>
      <c r="AT66" s="42">
        <v>127373</v>
      </c>
      <c r="AU66" s="42">
        <v>127373</v>
      </c>
      <c r="AV66" s="43">
        <v>127373</v>
      </c>
      <c r="AW66" s="41">
        <v>0</v>
      </c>
      <c r="AX66" s="42"/>
      <c r="AY66" s="42"/>
      <c r="AZ66" s="42"/>
      <c r="BA66" s="42"/>
      <c r="BB66" s="42"/>
      <c r="BC66" s="42"/>
      <c r="BD66" s="43"/>
      <c r="BE66" s="41">
        <f t="shared" ref="BE66" si="1">AO66+AW66</f>
        <v>134573</v>
      </c>
      <c r="BF66" s="42"/>
      <c r="BG66" s="42"/>
      <c r="BH66" s="42"/>
      <c r="BI66" s="42"/>
      <c r="BJ66" s="42"/>
      <c r="BK66" s="42"/>
      <c r="BL66" s="43"/>
    </row>
    <row r="67" spans="1:79" s="8" customFormat="1" x14ac:dyDescent="0.2">
      <c r="A67" s="84">
        <v>2</v>
      </c>
      <c r="B67" s="85"/>
      <c r="C67" s="85"/>
      <c r="D67" s="85"/>
      <c r="E67" s="85"/>
      <c r="F67" s="86"/>
      <c r="G67" s="63" t="s">
        <v>91</v>
      </c>
      <c r="H67" s="64" t="s">
        <v>91</v>
      </c>
      <c r="I67" s="64" t="s">
        <v>91</v>
      </c>
      <c r="J67" s="64" t="s">
        <v>91</v>
      </c>
      <c r="K67" s="64" t="s">
        <v>91</v>
      </c>
      <c r="L67" s="64" t="s">
        <v>91</v>
      </c>
      <c r="M67" s="64" t="s">
        <v>91</v>
      </c>
      <c r="N67" s="64" t="s">
        <v>91</v>
      </c>
      <c r="O67" s="64" t="s">
        <v>91</v>
      </c>
      <c r="P67" s="64" t="s">
        <v>91</v>
      </c>
      <c r="Q67" s="64" t="s">
        <v>91</v>
      </c>
      <c r="R67" s="64" t="s">
        <v>91</v>
      </c>
      <c r="S67" s="64" t="s">
        <v>91</v>
      </c>
      <c r="T67" s="64" t="s">
        <v>91</v>
      </c>
      <c r="U67" s="64" t="s">
        <v>91</v>
      </c>
      <c r="V67" s="64" t="s">
        <v>91</v>
      </c>
      <c r="W67" s="64" t="s">
        <v>91</v>
      </c>
      <c r="X67" s="64" t="s">
        <v>91</v>
      </c>
      <c r="Y67" s="65" t="s">
        <v>91</v>
      </c>
      <c r="Z67" s="63" t="s">
        <v>94</v>
      </c>
      <c r="AA67" s="64" t="s">
        <v>94</v>
      </c>
      <c r="AB67" s="64" t="s">
        <v>94</v>
      </c>
      <c r="AC67" s="64" t="s">
        <v>94</v>
      </c>
      <c r="AD67" s="65" t="s">
        <v>94</v>
      </c>
      <c r="AE67" s="91" t="s">
        <v>96</v>
      </c>
      <c r="AF67" s="92" t="s">
        <v>96</v>
      </c>
      <c r="AG67" s="92" t="s">
        <v>96</v>
      </c>
      <c r="AH67" s="92" t="s">
        <v>96</v>
      </c>
      <c r="AI67" s="92" t="s">
        <v>96</v>
      </c>
      <c r="AJ67" s="92" t="s">
        <v>96</v>
      </c>
      <c r="AK67" s="92" t="s">
        <v>96</v>
      </c>
      <c r="AL67" s="92" t="s">
        <v>96</v>
      </c>
      <c r="AM67" s="92" t="s">
        <v>96</v>
      </c>
      <c r="AN67" s="93" t="s">
        <v>96</v>
      </c>
      <c r="AO67" s="41">
        <v>2</v>
      </c>
      <c r="AP67" s="42">
        <v>2</v>
      </c>
      <c r="AQ67" s="42">
        <v>2</v>
      </c>
      <c r="AR67" s="42">
        <v>2</v>
      </c>
      <c r="AS67" s="42">
        <v>2</v>
      </c>
      <c r="AT67" s="42">
        <v>2</v>
      </c>
      <c r="AU67" s="42">
        <v>2</v>
      </c>
      <c r="AV67" s="43">
        <v>2</v>
      </c>
      <c r="AW67" s="41">
        <v>0</v>
      </c>
      <c r="AX67" s="42"/>
      <c r="AY67" s="42"/>
      <c r="AZ67" s="42"/>
      <c r="BA67" s="42"/>
      <c r="BB67" s="42"/>
      <c r="BC67" s="42"/>
      <c r="BD67" s="43"/>
      <c r="BE67" s="41">
        <f t="shared" ref="BE67:BE68" si="2">AO67+AW67</f>
        <v>2</v>
      </c>
      <c r="BF67" s="42"/>
      <c r="BG67" s="42"/>
      <c r="BH67" s="42"/>
      <c r="BI67" s="42"/>
      <c r="BJ67" s="42"/>
      <c r="BK67" s="42"/>
      <c r="BL67" s="43"/>
    </row>
    <row r="68" spans="1:79" s="8" customFormat="1" x14ac:dyDescent="0.2">
      <c r="A68" s="84">
        <v>3</v>
      </c>
      <c r="B68" s="85"/>
      <c r="C68" s="85"/>
      <c r="D68" s="85"/>
      <c r="E68" s="85"/>
      <c r="F68" s="86"/>
      <c r="G68" s="59" t="s">
        <v>102</v>
      </c>
      <c r="H68" s="57" t="s">
        <v>92</v>
      </c>
      <c r="I68" s="57" t="s">
        <v>92</v>
      </c>
      <c r="J68" s="57" t="s">
        <v>92</v>
      </c>
      <c r="K68" s="57" t="s">
        <v>92</v>
      </c>
      <c r="L68" s="57" t="s">
        <v>92</v>
      </c>
      <c r="M68" s="57" t="s">
        <v>92</v>
      </c>
      <c r="N68" s="57" t="s">
        <v>92</v>
      </c>
      <c r="O68" s="57" t="s">
        <v>92</v>
      </c>
      <c r="P68" s="57" t="s">
        <v>92</v>
      </c>
      <c r="Q68" s="57" t="s">
        <v>92</v>
      </c>
      <c r="R68" s="57" t="s">
        <v>92</v>
      </c>
      <c r="S68" s="57" t="s">
        <v>92</v>
      </c>
      <c r="T68" s="57" t="s">
        <v>92</v>
      </c>
      <c r="U68" s="57" t="s">
        <v>92</v>
      </c>
      <c r="V68" s="57" t="s">
        <v>92</v>
      </c>
      <c r="W68" s="57" t="s">
        <v>92</v>
      </c>
      <c r="X68" s="57" t="s">
        <v>92</v>
      </c>
      <c r="Y68" s="58" t="s">
        <v>92</v>
      </c>
      <c r="Z68" s="63" t="s">
        <v>94</v>
      </c>
      <c r="AA68" s="64" t="s">
        <v>94</v>
      </c>
      <c r="AB68" s="64" t="s">
        <v>94</v>
      </c>
      <c r="AC68" s="64" t="s">
        <v>94</v>
      </c>
      <c r="AD68" s="65" t="s">
        <v>94</v>
      </c>
      <c r="AE68" s="91" t="s">
        <v>97</v>
      </c>
      <c r="AF68" s="92" t="s">
        <v>97</v>
      </c>
      <c r="AG68" s="92" t="s">
        <v>97</v>
      </c>
      <c r="AH68" s="92" t="s">
        <v>97</v>
      </c>
      <c r="AI68" s="92" t="s">
        <v>97</v>
      </c>
      <c r="AJ68" s="92" t="s">
        <v>97</v>
      </c>
      <c r="AK68" s="92" t="s">
        <v>97</v>
      </c>
      <c r="AL68" s="92" t="s">
        <v>97</v>
      </c>
      <c r="AM68" s="92" t="s">
        <v>97</v>
      </c>
      <c r="AN68" s="93" t="s">
        <v>97</v>
      </c>
      <c r="AO68" s="41">
        <v>1.5</v>
      </c>
      <c r="AP68" s="42">
        <v>1.5</v>
      </c>
      <c r="AQ68" s="42">
        <v>1.5</v>
      </c>
      <c r="AR68" s="42">
        <v>1.5</v>
      </c>
      <c r="AS68" s="42">
        <v>1.5</v>
      </c>
      <c r="AT68" s="42">
        <v>1.5</v>
      </c>
      <c r="AU68" s="42">
        <v>1.5</v>
      </c>
      <c r="AV68" s="43">
        <v>1.5</v>
      </c>
      <c r="AW68" s="41">
        <v>0</v>
      </c>
      <c r="AX68" s="42"/>
      <c r="AY68" s="42"/>
      <c r="AZ68" s="42"/>
      <c r="BA68" s="42"/>
      <c r="BB68" s="42"/>
      <c r="BC68" s="42"/>
      <c r="BD68" s="43"/>
      <c r="BE68" s="41">
        <f t="shared" si="2"/>
        <v>1.5</v>
      </c>
      <c r="BF68" s="42"/>
      <c r="BG68" s="42"/>
      <c r="BH68" s="42"/>
      <c r="BI68" s="42"/>
      <c r="BJ68" s="42"/>
      <c r="BK68" s="42"/>
      <c r="BL68" s="43"/>
    </row>
    <row r="69" spans="1:79" s="8" customFormat="1" ht="13.5" x14ac:dyDescent="0.2">
      <c r="A69" s="84"/>
      <c r="B69" s="85"/>
      <c r="C69" s="85"/>
      <c r="D69" s="85"/>
      <c r="E69" s="85"/>
      <c r="F69" s="86"/>
      <c r="G69" s="47" t="s">
        <v>100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47" t="s">
        <v>94</v>
      </c>
      <c r="AA69" s="48"/>
      <c r="AB69" s="48"/>
      <c r="AC69" s="48"/>
      <c r="AD69" s="49"/>
      <c r="AE69" s="47"/>
      <c r="AF69" s="48"/>
      <c r="AG69" s="48"/>
      <c r="AH69" s="48"/>
      <c r="AI69" s="48"/>
      <c r="AJ69" s="48"/>
      <c r="AK69" s="48"/>
      <c r="AL69" s="48"/>
      <c r="AM69" s="48"/>
      <c r="AN69" s="49"/>
      <c r="AO69" s="38">
        <v>1.5</v>
      </c>
      <c r="AP69" s="39"/>
      <c r="AQ69" s="39"/>
      <c r="AR69" s="39"/>
      <c r="AS69" s="39"/>
      <c r="AT69" s="39"/>
      <c r="AU69" s="39"/>
      <c r="AV69" s="40"/>
      <c r="AW69" s="38">
        <v>0</v>
      </c>
      <c r="AX69" s="39"/>
      <c r="AY69" s="39"/>
      <c r="AZ69" s="39"/>
      <c r="BA69" s="39"/>
      <c r="BB69" s="39"/>
      <c r="BC69" s="39"/>
      <c r="BD69" s="40"/>
      <c r="BE69" s="38">
        <v>1.5</v>
      </c>
      <c r="BF69" s="39"/>
      <c r="BG69" s="39"/>
      <c r="BH69" s="39"/>
      <c r="BI69" s="39"/>
      <c r="BJ69" s="39"/>
      <c r="BK69" s="39"/>
      <c r="BL69" s="40"/>
    </row>
    <row r="70" spans="1:79" s="8" customFormat="1" ht="13.5" x14ac:dyDescent="0.2">
      <c r="A70" s="84"/>
      <c r="B70" s="85"/>
      <c r="C70" s="85"/>
      <c r="D70" s="85"/>
      <c r="E70" s="85"/>
      <c r="F70" s="86"/>
      <c r="G70" s="47" t="s">
        <v>101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47" t="s">
        <v>94</v>
      </c>
      <c r="AA70" s="48"/>
      <c r="AB70" s="48"/>
      <c r="AC70" s="48"/>
      <c r="AD70" s="49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38">
        <v>0</v>
      </c>
      <c r="AP70" s="39"/>
      <c r="AQ70" s="39"/>
      <c r="AR70" s="39"/>
      <c r="AS70" s="39"/>
      <c r="AT70" s="39"/>
      <c r="AU70" s="39"/>
      <c r="AV70" s="40"/>
      <c r="AW70" s="38">
        <v>0</v>
      </c>
      <c r="AX70" s="39"/>
      <c r="AY70" s="39"/>
      <c r="AZ70" s="39"/>
      <c r="BA70" s="39"/>
      <c r="BB70" s="39"/>
      <c r="BC70" s="39"/>
      <c r="BD70" s="40"/>
      <c r="BE70" s="38">
        <v>0</v>
      </c>
      <c r="BF70" s="39"/>
      <c r="BG70" s="39"/>
      <c r="BH70" s="39"/>
      <c r="BI70" s="39"/>
      <c r="BJ70" s="39"/>
      <c r="BK70" s="39"/>
      <c r="BL70" s="40"/>
    </row>
    <row r="71" spans="1:79" s="8" customFormat="1" x14ac:dyDescent="0.2">
      <c r="A71" s="80">
        <v>0</v>
      </c>
      <c r="B71" s="80"/>
      <c r="C71" s="80"/>
      <c r="D71" s="80"/>
      <c r="E71" s="80"/>
      <c r="F71" s="80"/>
      <c r="G71" s="81" t="s">
        <v>9</v>
      </c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3"/>
      <c r="Z71" s="63"/>
      <c r="AA71" s="64"/>
      <c r="AB71" s="64"/>
      <c r="AC71" s="64"/>
      <c r="AD71" s="65"/>
      <c r="AE71" s="88"/>
      <c r="AF71" s="89"/>
      <c r="AG71" s="89"/>
      <c r="AH71" s="89"/>
      <c r="AI71" s="89"/>
      <c r="AJ71" s="89"/>
      <c r="AK71" s="89"/>
      <c r="AL71" s="89"/>
      <c r="AM71" s="89"/>
      <c r="AN71" s="90"/>
      <c r="AO71" s="76"/>
      <c r="AP71" s="77"/>
      <c r="AQ71" s="77"/>
      <c r="AR71" s="77"/>
      <c r="AS71" s="77"/>
      <c r="AT71" s="77"/>
      <c r="AU71" s="77"/>
      <c r="AV71" s="78"/>
      <c r="AW71" s="76"/>
      <c r="AX71" s="77"/>
      <c r="AY71" s="77"/>
      <c r="AZ71" s="77"/>
      <c r="BA71" s="77"/>
      <c r="BB71" s="77"/>
      <c r="BC71" s="77"/>
      <c r="BD71" s="78"/>
      <c r="BE71" s="76">
        <f t="shared" ref="BE71:BE78" si="3">AO71+AW71</f>
        <v>0</v>
      </c>
      <c r="BF71" s="77"/>
      <c r="BG71" s="77"/>
      <c r="BH71" s="77"/>
      <c r="BI71" s="77"/>
      <c r="BJ71" s="77"/>
      <c r="BK71" s="77"/>
      <c r="BL71" s="78"/>
    </row>
    <row r="72" spans="1:79" x14ac:dyDescent="0.2">
      <c r="A72" s="79">
        <v>0</v>
      </c>
      <c r="B72" s="79"/>
      <c r="C72" s="79"/>
      <c r="D72" s="79"/>
      <c r="E72" s="79"/>
      <c r="F72" s="79"/>
      <c r="G72" s="60" t="s">
        <v>103</v>
      </c>
      <c r="H72" s="61" t="s">
        <v>80</v>
      </c>
      <c r="I72" s="61" t="s">
        <v>80</v>
      </c>
      <c r="J72" s="61" t="s">
        <v>80</v>
      </c>
      <c r="K72" s="61" t="s">
        <v>80</v>
      </c>
      <c r="L72" s="61" t="s">
        <v>80</v>
      </c>
      <c r="M72" s="61" t="s">
        <v>80</v>
      </c>
      <c r="N72" s="61" t="s">
        <v>80</v>
      </c>
      <c r="O72" s="61" t="s">
        <v>80</v>
      </c>
      <c r="P72" s="61" t="s">
        <v>80</v>
      </c>
      <c r="Q72" s="61" t="s">
        <v>80</v>
      </c>
      <c r="R72" s="61" t="s">
        <v>80</v>
      </c>
      <c r="S72" s="61" t="s">
        <v>80</v>
      </c>
      <c r="T72" s="61" t="s">
        <v>80</v>
      </c>
      <c r="U72" s="61" t="s">
        <v>80</v>
      </c>
      <c r="V72" s="61" t="s">
        <v>80</v>
      </c>
      <c r="W72" s="61" t="s">
        <v>80</v>
      </c>
      <c r="X72" s="61" t="s">
        <v>80</v>
      </c>
      <c r="Y72" s="62" t="s">
        <v>80</v>
      </c>
      <c r="Z72" s="59" t="s">
        <v>81</v>
      </c>
      <c r="AA72" s="57" t="s">
        <v>81</v>
      </c>
      <c r="AB72" s="57" t="s">
        <v>81</v>
      </c>
      <c r="AC72" s="57" t="s">
        <v>81</v>
      </c>
      <c r="AD72" s="58" t="s">
        <v>81</v>
      </c>
      <c r="AE72" s="60" t="s">
        <v>82</v>
      </c>
      <c r="AF72" s="61" t="s">
        <v>82</v>
      </c>
      <c r="AG72" s="61" t="s">
        <v>82</v>
      </c>
      <c r="AH72" s="61" t="s">
        <v>82</v>
      </c>
      <c r="AI72" s="61" t="s">
        <v>82</v>
      </c>
      <c r="AJ72" s="61" t="s">
        <v>82</v>
      </c>
      <c r="AK72" s="61" t="s">
        <v>82</v>
      </c>
      <c r="AL72" s="61" t="s">
        <v>82</v>
      </c>
      <c r="AM72" s="61" t="s">
        <v>82</v>
      </c>
      <c r="AN72" s="62" t="s">
        <v>82</v>
      </c>
      <c r="AO72" s="41">
        <v>1100</v>
      </c>
      <c r="AP72" s="42">
        <v>135</v>
      </c>
      <c r="AQ72" s="42">
        <v>135</v>
      </c>
      <c r="AR72" s="42">
        <v>135</v>
      </c>
      <c r="AS72" s="42">
        <v>135</v>
      </c>
      <c r="AT72" s="42">
        <v>135</v>
      </c>
      <c r="AU72" s="42">
        <v>135</v>
      </c>
      <c r="AV72" s="43">
        <v>135</v>
      </c>
      <c r="AW72" s="41">
        <v>0</v>
      </c>
      <c r="AX72" s="42"/>
      <c r="AY72" s="42"/>
      <c r="AZ72" s="42"/>
      <c r="BA72" s="42"/>
      <c r="BB72" s="42"/>
      <c r="BC72" s="42"/>
      <c r="BD72" s="43"/>
      <c r="BE72" s="41">
        <f>AO72+AW72</f>
        <v>1100</v>
      </c>
      <c r="BF72" s="42"/>
      <c r="BG72" s="42"/>
      <c r="BH72" s="42"/>
      <c r="BI72" s="42"/>
      <c r="BJ72" s="42"/>
      <c r="BK72" s="42"/>
      <c r="BL72" s="43"/>
    </row>
    <row r="73" spans="1:79" ht="13.5" customHeight="1" x14ac:dyDescent="0.2">
      <c r="A73" s="44"/>
      <c r="B73" s="45"/>
      <c r="C73" s="45"/>
      <c r="D73" s="45"/>
      <c r="E73" s="45"/>
      <c r="F73" s="46"/>
      <c r="G73" s="50" t="s">
        <v>108</v>
      </c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2"/>
      <c r="Z73" s="47" t="s">
        <v>81</v>
      </c>
      <c r="AA73" s="48" t="s">
        <v>81</v>
      </c>
      <c r="AB73" s="48" t="s">
        <v>81</v>
      </c>
      <c r="AC73" s="48" t="s">
        <v>81</v>
      </c>
      <c r="AD73" s="49" t="s">
        <v>81</v>
      </c>
      <c r="AE73" s="150" t="s">
        <v>82</v>
      </c>
      <c r="AF73" s="151" t="s">
        <v>82</v>
      </c>
      <c r="AG73" s="151" t="s">
        <v>82</v>
      </c>
      <c r="AH73" s="151" t="s">
        <v>82</v>
      </c>
      <c r="AI73" s="151" t="s">
        <v>82</v>
      </c>
      <c r="AJ73" s="151" t="s">
        <v>82</v>
      </c>
      <c r="AK73" s="151" t="s">
        <v>82</v>
      </c>
      <c r="AL73" s="151" t="s">
        <v>82</v>
      </c>
      <c r="AM73" s="151" t="s">
        <v>82</v>
      </c>
      <c r="AN73" s="152" t="s">
        <v>82</v>
      </c>
      <c r="AO73" s="38">
        <v>232</v>
      </c>
      <c r="AP73" s="39"/>
      <c r="AQ73" s="39"/>
      <c r="AR73" s="39"/>
      <c r="AS73" s="39"/>
      <c r="AT73" s="39"/>
      <c r="AU73" s="39"/>
      <c r="AV73" s="40"/>
      <c r="AW73" s="41">
        <v>0</v>
      </c>
      <c r="AX73" s="42"/>
      <c r="AY73" s="42"/>
      <c r="AZ73" s="42"/>
      <c r="BA73" s="42"/>
      <c r="BB73" s="42"/>
      <c r="BC73" s="42"/>
      <c r="BD73" s="43"/>
      <c r="BE73" s="38">
        <v>232</v>
      </c>
      <c r="BF73" s="39"/>
      <c r="BG73" s="39"/>
      <c r="BH73" s="39"/>
      <c r="BI73" s="39"/>
      <c r="BJ73" s="39"/>
      <c r="BK73" s="39"/>
      <c r="BL73" s="40"/>
    </row>
    <row r="74" spans="1:79" ht="13.5" customHeight="1" x14ac:dyDescent="0.2">
      <c r="A74" s="44"/>
      <c r="B74" s="45"/>
      <c r="C74" s="45"/>
      <c r="D74" s="45"/>
      <c r="E74" s="45"/>
      <c r="F74" s="46"/>
      <c r="G74" s="50" t="s">
        <v>109</v>
      </c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2"/>
      <c r="Z74" s="47" t="s">
        <v>81</v>
      </c>
      <c r="AA74" s="48" t="s">
        <v>81</v>
      </c>
      <c r="AB74" s="48" t="s">
        <v>81</v>
      </c>
      <c r="AC74" s="48" t="s">
        <v>81</v>
      </c>
      <c r="AD74" s="49" t="s">
        <v>81</v>
      </c>
      <c r="AE74" s="150" t="s">
        <v>82</v>
      </c>
      <c r="AF74" s="151" t="s">
        <v>82</v>
      </c>
      <c r="AG74" s="151" t="s">
        <v>82</v>
      </c>
      <c r="AH74" s="151" t="s">
        <v>82</v>
      </c>
      <c r="AI74" s="151" t="s">
        <v>82</v>
      </c>
      <c r="AJ74" s="151" t="s">
        <v>82</v>
      </c>
      <c r="AK74" s="151" t="s">
        <v>82</v>
      </c>
      <c r="AL74" s="151" t="s">
        <v>82</v>
      </c>
      <c r="AM74" s="151" t="s">
        <v>82</v>
      </c>
      <c r="AN74" s="152" t="s">
        <v>82</v>
      </c>
      <c r="AO74" s="38">
        <v>200</v>
      </c>
      <c r="AP74" s="39"/>
      <c r="AQ74" s="39"/>
      <c r="AR74" s="39"/>
      <c r="AS74" s="39"/>
      <c r="AT74" s="39"/>
      <c r="AU74" s="39"/>
      <c r="AV74" s="40"/>
      <c r="AW74" s="41">
        <v>0</v>
      </c>
      <c r="AX74" s="42"/>
      <c r="AY74" s="42"/>
      <c r="AZ74" s="42"/>
      <c r="BA74" s="42"/>
      <c r="BB74" s="42"/>
      <c r="BC74" s="42"/>
      <c r="BD74" s="43"/>
      <c r="BE74" s="38">
        <v>200</v>
      </c>
      <c r="BF74" s="39"/>
      <c r="BG74" s="39"/>
      <c r="BH74" s="39"/>
      <c r="BI74" s="39"/>
      <c r="BJ74" s="39"/>
      <c r="BK74" s="39"/>
      <c r="BL74" s="40"/>
    </row>
    <row r="75" spans="1:79" ht="13.5" customHeight="1" x14ac:dyDescent="0.2">
      <c r="A75" s="44"/>
      <c r="B75" s="45"/>
      <c r="C75" s="45"/>
      <c r="D75" s="45"/>
      <c r="E75" s="45"/>
      <c r="F75" s="46"/>
      <c r="G75" s="50" t="s">
        <v>110</v>
      </c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2"/>
      <c r="Z75" s="47" t="s">
        <v>81</v>
      </c>
      <c r="AA75" s="48" t="s">
        <v>81</v>
      </c>
      <c r="AB75" s="48" t="s">
        <v>81</v>
      </c>
      <c r="AC75" s="48" t="s">
        <v>81</v>
      </c>
      <c r="AD75" s="49" t="s">
        <v>81</v>
      </c>
      <c r="AE75" s="150" t="s">
        <v>82</v>
      </c>
      <c r="AF75" s="151" t="s">
        <v>82</v>
      </c>
      <c r="AG75" s="151" t="s">
        <v>82</v>
      </c>
      <c r="AH75" s="151" t="s">
        <v>82</v>
      </c>
      <c r="AI75" s="151" t="s">
        <v>82</v>
      </c>
      <c r="AJ75" s="151" t="s">
        <v>82</v>
      </c>
      <c r="AK75" s="151" t="s">
        <v>82</v>
      </c>
      <c r="AL75" s="151" t="s">
        <v>82</v>
      </c>
      <c r="AM75" s="151" t="s">
        <v>82</v>
      </c>
      <c r="AN75" s="152" t="s">
        <v>82</v>
      </c>
      <c r="AO75" s="38">
        <v>400</v>
      </c>
      <c r="AP75" s="39"/>
      <c r="AQ75" s="39"/>
      <c r="AR75" s="39"/>
      <c r="AS75" s="39"/>
      <c r="AT75" s="39"/>
      <c r="AU75" s="39"/>
      <c r="AV75" s="40"/>
      <c r="AW75" s="41">
        <v>0</v>
      </c>
      <c r="AX75" s="42"/>
      <c r="AY75" s="42"/>
      <c r="AZ75" s="42"/>
      <c r="BA75" s="42"/>
      <c r="BB75" s="42"/>
      <c r="BC75" s="42"/>
      <c r="BD75" s="43"/>
      <c r="BE75" s="38">
        <v>400</v>
      </c>
      <c r="BF75" s="39"/>
      <c r="BG75" s="39"/>
      <c r="BH75" s="39"/>
      <c r="BI75" s="39"/>
      <c r="BJ75" s="39"/>
      <c r="BK75" s="39"/>
      <c r="BL75" s="40"/>
    </row>
    <row r="76" spans="1:79" ht="13.5" customHeight="1" x14ac:dyDescent="0.2">
      <c r="A76" s="44"/>
      <c r="B76" s="45"/>
      <c r="C76" s="45"/>
      <c r="D76" s="45"/>
      <c r="E76" s="45"/>
      <c r="F76" s="46"/>
      <c r="G76" s="50" t="s">
        <v>107</v>
      </c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2"/>
      <c r="Z76" s="47" t="s">
        <v>81</v>
      </c>
      <c r="AA76" s="48" t="s">
        <v>81</v>
      </c>
      <c r="AB76" s="48" t="s">
        <v>81</v>
      </c>
      <c r="AC76" s="48" t="s">
        <v>81</v>
      </c>
      <c r="AD76" s="49" t="s">
        <v>81</v>
      </c>
      <c r="AE76" s="150" t="s">
        <v>82</v>
      </c>
      <c r="AF76" s="151" t="s">
        <v>82</v>
      </c>
      <c r="AG76" s="151" t="s">
        <v>82</v>
      </c>
      <c r="AH76" s="151" t="s">
        <v>82</v>
      </c>
      <c r="AI76" s="151" t="s">
        <v>82</v>
      </c>
      <c r="AJ76" s="151" t="s">
        <v>82</v>
      </c>
      <c r="AK76" s="151" t="s">
        <v>82</v>
      </c>
      <c r="AL76" s="151" t="s">
        <v>82</v>
      </c>
      <c r="AM76" s="151" t="s">
        <v>82</v>
      </c>
      <c r="AN76" s="152" t="s">
        <v>82</v>
      </c>
      <c r="AO76" s="38">
        <v>268</v>
      </c>
      <c r="AP76" s="39"/>
      <c r="AQ76" s="39"/>
      <c r="AR76" s="39"/>
      <c r="AS76" s="39"/>
      <c r="AT76" s="39"/>
      <c r="AU76" s="39"/>
      <c r="AV76" s="40"/>
      <c r="AW76" s="41">
        <v>0</v>
      </c>
      <c r="AX76" s="42"/>
      <c r="AY76" s="42"/>
      <c r="AZ76" s="42"/>
      <c r="BA76" s="42"/>
      <c r="BB76" s="42"/>
      <c r="BC76" s="42"/>
      <c r="BD76" s="43"/>
      <c r="BE76" s="38">
        <v>268</v>
      </c>
      <c r="BF76" s="39"/>
      <c r="BG76" s="39"/>
      <c r="BH76" s="39"/>
      <c r="BI76" s="39"/>
      <c r="BJ76" s="39"/>
      <c r="BK76" s="39"/>
      <c r="BL76" s="40"/>
    </row>
    <row r="77" spans="1:79" s="8" customFormat="1" x14ac:dyDescent="0.2">
      <c r="A77" s="80">
        <v>0</v>
      </c>
      <c r="B77" s="80"/>
      <c r="C77" s="80"/>
      <c r="D77" s="80"/>
      <c r="E77" s="80"/>
      <c r="F77" s="80"/>
      <c r="G77" s="81" t="s">
        <v>8</v>
      </c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3"/>
      <c r="Z77" s="63"/>
      <c r="AA77" s="64"/>
      <c r="AB77" s="64"/>
      <c r="AC77" s="64"/>
      <c r="AD77" s="65"/>
      <c r="AE77" s="81"/>
      <c r="AF77" s="82"/>
      <c r="AG77" s="82"/>
      <c r="AH77" s="82"/>
      <c r="AI77" s="82"/>
      <c r="AJ77" s="82"/>
      <c r="AK77" s="82"/>
      <c r="AL77" s="82"/>
      <c r="AM77" s="82"/>
      <c r="AN77" s="83"/>
      <c r="AO77" s="76"/>
      <c r="AP77" s="77"/>
      <c r="AQ77" s="77"/>
      <c r="AR77" s="77"/>
      <c r="AS77" s="77"/>
      <c r="AT77" s="77"/>
      <c r="AU77" s="77"/>
      <c r="AV77" s="78"/>
      <c r="AW77" s="76"/>
      <c r="AX77" s="77"/>
      <c r="AY77" s="77"/>
      <c r="AZ77" s="77"/>
      <c r="BA77" s="77"/>
      <c r="BB77" s="77"/>
      <c r="BC77" s="77"/>
      <c r="BD77" s="78"/>
      <c r="BE77" s="76">
        <f t="shared" si="3"/>
        <v>0</v>
      </c>
      <c r="BF77" s="77"/>
      <c r="BG77" s="77"/>
      <c r="BH77" s="77"/>
      <c r="BI77" s="77"/>
      <c r="BJ77" s="77"/>
      <c r="BK77" s="77"/>
      <c r="BL77" s="78"/>
    </row>
    <row r="78" spans="1:79" x14ac:dyDescent="0.2">
      <c r="A78" s="79">
        <v>0</v>
      </c>
      <c r="B78" s="79"/>
      <c r="C78" s="79"/>
      <c r="D78" s="79"/>
      <c r="E78" s="79"/>
      <c r="F78" s="79"/>
      <c r="G78" s="60" t="s">
        <v>104</v>
      </c>
      <c r="H78" s="61" t="s">
        <v>83</v>
      </c>
      <c r="I78" s="61" t="s">
        <v>83</v>
      </c>
      <c r="J78" s="61" t="s">
        <v>83</v>
      </c>
      <c r="K78" s="61" t="s">
        <v>83</v>
      </c>
      <c r="L78" s="61" t="s">
        <v>83</v>
      </c>
      <c r="M78" s="61" t="s">
        <v>83</v>
      </c>
      <c r="N78" s="61" t="s">
        <v>83</v>
      </c>
      <c r="O78" s="61" t="s">
        <v>83</v>
      </c>
      <c r="P78" s="61" t="s">
        <v>83</v>
      </c>
      <c r="Q78" s="61" t="s">
        <v>83</v>
      </c>
      <c r="R78" s="61" t="s">
        <v>83</v>
      </c>
      <c r="S78" s="61" t="s">
        <v>83</v>
      </c>
      <c r="T78" s="61" t="s">
        <v>83</v>
      </c>
      <c r="U78" s="61" t="s">
        <v>83</v>
      </c>
      <c r="V78" s="61" t="s">
        <v>83</v>
      </c>
      <c r="W78" s="61" t="s">
        <v>83</v>
      </c>
      <c r="X78" s="61" t="s">
        <v>83</v>
      </c>
      <c r="Y78" s="62" t="s">
        <v>83</v>
      </c>
      <c r="Z78" s="59" t="s">
        <v>93</v>
      </c>
      <c r="AA78" s="57"/>
      <c r="AB78" s="57"/>
      <c r="AC78" s="57"/>
      <c r="AD78" s="58"/>
      <c r="AE78" s="60" t="s">
        <v>7</v>
      </c>
      <c r="AF78" s="61"/>
      <c r="AG78" s="61"/>
      <c r="AH78" s="61"/>
      <c r="AI78" s="61"/>
      <c r="AJ78" s="61"/>
      <c r="AK78" s="61"/>
      <c r="AL78" s="61"/>
      <c r="AM78" s="61"/>
      <c r="AN78" s="62"/>
      <c r="AO78" s="41">
        <f>AO66/AO72</f>
        <v>122.33909090909091</v>
      </c>
      <c r="AP78" s="42" t="e">
        <f>(AP66+AP67+AP68+#REF!)/AP72</f>
        <v>#REF!</v>
      </c>
      <c r="AQ78" s="42" t="e">
        <f>(AQ66+AQ67+AQ68+#REF!)/AQ72</f>
        <v>#REF!</v>
      </c>
      <c r="AR78" s="42" t="e">
        <f>(AR66+AR67+AR68+#REF!)/AR72</f>
        <v>#REF!</v>
      </c>
      <c r="AS78" s="42" t="e">
        <f>(AS66+AS67+AS68+#REF!)/AS72</f>
        <v>#REF!</v>
      </c>
      <c r="AT78" s="42" t="e">
        <f>(AT66+AT67+AT68+#REF!)/AT72</f>
        <v>#REF!</v>
      </c>
      <c r="AU78" s="42" t="e">
        <f>(AU66+AU67+AU68+#REF!)/AU72</f>
        <v>#REF!</v>
      </c>
      <c r="AV78" s="43" t="e">
        <f>(AV66+AV67+AV68+#REF!)/AV72</f>
        <v>#REF!</v>
      </c>
      <c r="AW78" s="41">
        <v>0</v>
      </c>
      <c r="AX78" s="42"/>
      <c r="AY78" s="42"/>
      <c r="AZ78" s="42"/>
      <c r="BA78" s="42"/>
      <c r="BB78" s="42"/>
      <c r="BC78" s="42"/>
      <c r="BD78" s="43"/>
      <c r="BE78" s="41">
        <f t="shared" si="3"/>
        <v>122.33909090909091</v>
      </c>
      <c r="BF78" s="42"/>
      <c r="BG78" s="42"/>
      <c r="BH78" s="42"/>
      <c r="BI78" s="42"/>
      <c r="BJ78" s="42"/>
      <c r="BK78" s="42"/>
      <c r="BL78" s="43"/>
    </row>
    <row r="79" spans="1:79" ht="13.5" x14ac:dyDescent="0.2">
      <c r="A79" s="44"/>
      <c r="B79" s="45"/>
      <c r="C79" s="45"/>
      <c r="D79" s="45"/>
      <c r="E79" s="45"/>
      <c r="F79" s="46"/>
      <c r="G79" s="50" t="s">
        <v>108</v>
      </c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2"/>
      <c r="Z79" s="47" t="s">
        <v>93</v>
      </c>
      <c r="AA79" s="48"/>
      <c r="AB79" s="48"/>
      <c r="AC79" s="48"/>
      <c r="AD79" s="49"/>
      <c r="AE79" s="50" t="s">
        <v>7</v>
      </c>
      <c r="AF79" s="51"/>
      <c r="AG79" s="51"/>
      <c r="AH79" s="51"/>
      <c r="AI79" s="51"/>
      <c r="AJ79" s="51"/>
      <c r="AK79" s="51"/>
      <c r="AL79" s="51"/>
      <c r="AM79" s="51"/>
      <c r="AN79" s="52"/>
      <c r="AO79" s="38">
        <f>AR59/AO73</f>
        <v>580.05603448275861</v>
      </c>
      <c r="AP79" s="39"/>
      <c r="AQ79" s="39"/>
      <c r="AR79" s="39"/>
      <c r="AS79" s="39"/>
      <c r="AT79" s="39"/>
      <c r="AU79" s="39"/>
      <c r="AV79" s="40"/>
      <c r="AW79" s="41">
        <v>0</v>
      </c>
      <c r="AX79" s="42"/>
      <c r="AY79" s="42"/>
      <c r="AZ79" s="42"/>
      <c r="BA79" s="42"/>
      <c r="BB79" s="42"/>
      <c r="BC79" s="42"/>
      <c r="BD79" s="43"/>
      <c r="BE79" s="38">
        <v>580.05603448275861</v>
      </c>
      <c r="BF79" s="39"/>
      <c r="BG79" s="39"/>
      <c r="BH79" s="39"/>
      <c r="BI79" s="39"/>
      <c r="BJ79" s="39"/>
      <c r="BK79" s="39"/>
      <c r="BL79" s="40"/>
    </row>
    <row r="80" spans="1:79" ht="13.5" customHeight="1" x14ac:dyDescent="0.2">
      <c r="A80" s="44"/>
      <c r="B80" s="45"/>
      <c r="C80" s="45"/>
      <c r="D80" s="45"/>
      <c r="E80" s="45"/>
      <c r="F80" s="46"/>
      <c r="G80" s="50" t="s">
        <v>109</v>
      </c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2"/>
      <c r="Z80" s="47" t="s">
        <v>93</v>
      </c>
      <c r="AA80" s="48"/>
      <c r="AB80" s="48"/>
      <c r="AC80" s="48"/>
      <c r="AD80" s="49"/>
      <c r="AE80" s="50" t="s">
        <v>7</v>
      </c>
      <c r="AF80" s="51"/>
      <c r="AG80" s="51"/>
      <c r="AH80" s="51"/>
      <c r="AI80" s="51"/>
      <c r="AJ80" s="51"/>
      <c r="AK80" s="51"/>
      <c r="AL80" s="51"/>
      <c r="AM80" s="51"/>
      <c r="AN80" s="52"/>
      <c r="AO80" s="38">
        <f>AR59/AO74</f>
        <v>672.86500000000001</v>
      </c>
      <c r="AP80" s="39"/>
      <c r="AQ80" s="39"/>
      <c r="AR80" s="39"/>
      <c r="AS80" s="39"/>
      <c r="AT80" s="39"/>
      <c r="AU80" s="39"/>
      <c r="AV80" s="40"/>
      <c r="AW80" s="41">
        <v>0</v>
      </c>
      <c r="AX80" s="42"/>
      <c r="AY80" s="42"/>
      <c r="AZ80" s="42"/>
      <c r="BA80" s="42"/>
      <c r="BB80" s="42"/>
      <c r="BC80" s="42"/>
      <c r="BD80" s="43"/>
      <c r="BE80" s="38">
        <v>672.86500000000001</v>
      </c>
      <c r="BF80" s="39"/>
      <c r="BG80" s="39"/>
      <c r="BH80" s="39"/>
      <c r="BI80" s="39"/>
      <c r="BJ80" s="39"/>
      <c r="BK80" s="39"/>
      <c r="BL80" s="40"/>
    </row>
    <row r="81" spans="1:64" ht="13.5" x14ac:dyDescent="0.2">
      <c r="A81" s="44"/>
      <c r="B81" s="45"/>
      <c r="C81" s="45"/>
      <c r="D81" s="45"/>
      <c r="E81" s="45"/>
      <c r="F81" s="46"/>
      <c r="G81" s="50" t="s">
        <v>110</v>
      </c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2"/>
      <c r="Z81" s="47" t="s">
        <v>93</v>
      </c>
      <c r="AA81" s="48"/>
      <c r="AB81" s="48"/>
      <c r="AC81" s="48"/>
      <c r="AD81" s="49"/>
      <c r="AE81" s="50" t="s">
        <v>7</v>
      </c>
      <c r="AF81" s="51"/>
      <c r="AG81" s="51"/>
      <c r="AH81" s="51"/>
      <c r="AI81" s="51"/>
      <c r="AJ81" s="51"/>
      <c r="AK81" s="51"/>
      <c r="AL81" s="51"/>
      <c r="AM81" s="51"/>
      <c r="AN81" s="52"/>
      <c r="AO81" s="38">
        <f>AR59/AO75</f>
        <v>336.4325</v>
      </c>
      <c r="AP81" s="39"/>
      <c r="AQ81" s="39"/>
      <c r="AR81" s="39"/>
      <c r="AS81" s="39"/>
      <c r="AT81" s="39"/>
      <c r="AU81" s="39"/>
      <c r="AV81" s="40"/>
      <c r="AW81" s="41">
        <v>0</v>
      </c>
      <c r="AX81" s="42"/>
      <c r="AY81" s="42"/>
      <c r="AZ81" s="42"/>
      <c r="BA81" s="42"/>
      <c r="BB81" s="42"/>
      <c r="BC81" s="42"/>
      <c r="BD81" s="43"/>
      <c r="BE81" s="38">
        <v>336.4325</v>
      </c>
      <c r="BF81" s="39"/>
      <c r="BG81" s="39"/>
      <c r="BH81" s="39"/>
      <c r="BI81" s="39"/>
      <c r="BJ81" s="39"/>
      <c r="BK81" s="39"/>
      <c r="BL81" s="40"/>
    </row>
    <row r="82" spans="1:64" ht="13.5" x14ac:dyDescent="0.2">
      <c r="A82" s="44"/>
      <c r="B82" s="45"/>
      <c r="C82" s="45"/>
      <c r="D82" s="45"/>
      <c r="E82" s="45"/>
      <c r="F82" s="46"/>
      <c r="G82" s="50" t="s">
        <v>107</v>
      </c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2"/>
      <c r="Z82" s="47" t="s">
        <v>93</v>
      </c>
      <c r="AA82" s="48"/>
      <c r="AB82" s="48"/>
      <c r="AC82" s="48"/>
      <c r="AD82" s="49"/>
      <c r="AE82" s="50" t="s">
        <v>7</v>
      </c>
      <c r="AF82" s="51"/>
      <c r="AG82" s="51"/>
      <c r="AH82" s="51"/>
      <c r="AI82" s="51"/>
      <c r="AJ82" s="51"/>
      <c r="AK82" s="51"/>
      <c r="AL82" s="51"/>
      <c r="AM82" s="51"/>
      <c r="AN82" s="52"/>
      <c r="AO82" s="38">
        <f>AR59/AO76</f>
        <v>502.13805970149252</v>
      </c>
      <c r="AP82" s="39"/>
      <c r="AQ82" s="39"/>
      <c r="AR82" s="39"/>
      <c r="AS82" s="39"/>
      <c r="AT82" s="39"/>
      <c r="AU82" s="39"/>
      <c r="AV82" s="40"/>
      <c r="AW82" s="41">
        <v>0</v>
      </c>
      <c r="AX82" s="42"/>
      <c r="AY82" s="42"/>
      <c r="AZ82" s="42"/>
      <c r="BA82" s="42"/>
      <c r="BB82" s="42"/>
      <c r="BC82" s="42"/>
      <c r="BD82" s="43"/>
      <c r="BE82" s="38">
        <v>502.13805970149252</v>
      </c>
      <c r="BF82" s="39"/>
      <c r="BG82" s="39"/>
      <c r="BH82" s="39"/>
      <c r="BI82" s="39"/>
      <c r="BJ82" s="39"/>
      <c r="BK82" s="39"/>
      <c r="BL82" s="40"/>
    </row>
    <row r="83" spans="1:64" x14ac:dyDescent="0.2">
      <c r="A83" s="44"/>
      <c r="B83" s="45"/>
      <c r="C83" s="45"/>
      <c r="D83" s="45"/>
      <c r="E83" s="45"/>
      <c r="F83" s="46"/>
      <c r="G83" s="81" t="s">
        <v>73</v>
      </c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3"/>
      <c r="Z83" s="59"/>
      <c r="AA83" s="57"/>
      <c r="AB83" s="57"/>
      <c r="AC83" s="57"/>
      <c r="AD83" s="58"/>
      <c r="AE83" s="60"/>
      <c r="AF83" s="61"/>
      <c r="AG83" s="61"/>
      <c r="AH83" s="61"/>
      <c r="AI83" s="61"/>
      <c r="AJ83" s="61"/>
      <c r="AK83" s="61"/>
      <c r="AL83" s="61"/>
      <c r="AM83" s="61"/>
      <c r="AN83" s="62"/>
      <c r="AO83" s="41"/>
      <c r="AP83" s="42"/>
      <c r="AQ83" s="42"/>
      <c r="AR83" s="42"/>
      <c r="AS83" s="42"/>
      <c r="AT83" s="42"/>
      <c r="AU83" s="42"/>
      <c r="AV83" s="43"/>
      <c r="AW83" s="41"/>
      <c r="AX83" s="42"/>
      <c r="AY83" s="42"/>
      <c r="AZ83" s="42"/>
      <c r="BA83" s="42"/>
      <c r="BB83" s="42"/>
      <c r="BC83" s="42"/>
      <c r="BD83" s="43"/>
      <c r="BE83" s="41"/>
      <c r="BF83" s="42"/>
      <c r="BG83" s="42"/>
      <c r="BH83" s="42"/>
      <c r="BI83" s="42"/>
      <c r="BJ83" s="42"/>
      <c r="BK83" s="42"/>
      <c r="BL83" s="43"/>
    </row>
    <row r="84" spans="1:64" x14ac:dyDescent="0.2">
      <c r="A84" s="44"/>
      <c r="B84" s="45"/>
      <c r="C84" s="45"/>
      <c r="D84" s="45"/>
      <c r="E84" s="45"/>
      <c r="F84" s="46"/>
      <c r="G84" s="81" t="s">
        <v>105</v>
      </c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3"/>
      <c r="Z84" s="59" t="s">
        <v>74</v>
      </c>
      <c r="AA84" s="57"/>
      <c r="AB84" s="57"/>
      <c r="AC84" s="57"/>
      <c r="AD84" s="58"/>
      <c r="AE84" s="60" t="s">
        <v>75</v>
      </c>
      <c r="AF84" s="61"/>
      <c r="AG84" s="61"/>
      <c r="AH84" s="61"/>
      <c r="AI84" s="61"/>
      <c r="AJ84" s="61"/>
      <c r="AK84" s="61"/>
      <c r="AL84" s="61"/>
      <c r="AM84" s="61"/>
      <c r="AN84" s="62"/>
      <c r="AO84" s="41">
        <v>100</v>
      </c>
      <c r="AP84" s="42"/>
      <c r="AQ84" s="42"/>
      <c r="AR84" s="42"/>
      <c r="AS84" s="42"/>
      <c r="AT84" s="42"/>
      <c r="AU84" s="42"/>
      <c r="AV84" s="43"/>
      <c r="AW84" s="41">
        <v>0</v>
      </c>
      <c r="AX84" s="42"/>
      <c r="AY84" s="42"/>
      <c r="AZ84" s="42"/>
      <c r="BA84" s="42"/>
      <c r="BB84" s="42"/>
      <c r="BC84" s="42"/>
      <c r="BD84" s="43"/>
      <c r="BE84" s="41">
        <v>100</v>
      </c>
      <c r="BF84" s="42"/>
      <c r="BG84" s="42"/>
      <c r="BH84" s="42"/>
      <c r="BI84" s="42"/>
      <c r="BJ84" s="42"/>
      <c r="BK84" s="42"/>
      <c r="BL84" s="43"/>
    </row>
    <row r="85" spans="1:64" ht="13.5" x14ac:dyDescent="0.2">
      <c r="A85" s="44"/>
      <c r="B85" s="45"/>
      <c r="C85" s="45"/>
      <c r="D85" s="45"/>
      <c r="E85" s="45"/>
      <c r="F85" s="46"/>
      <c r="G85" s="47" t="s">
        <v>100</v>
      </c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9"/>
      <c r="Z85" s="59"/>
      <c r="AA85" s="57"/>
      <c r="AB85" s="57"/>
      <c r="AC85" s="57"/>
      <c r="AD85" s="58"/>
      <c r="AE85" s="150" t="s">
        <v>75</v>
      </c>
      <c r="AF85" s="151"/>
      <c r="AG85" s="151"/>
      <c r="AH85" s="151"/>
      <c r="AI85" s="151"/>
      <c r="AJ85" s="151"/>
      <c r="AK85" s="151"/>
      <c r="AL85" s="151"/>
      <c r="AM85" s="151"/>
      <c r="AN85" s="152"/>
      <c r="AO85" s="38">
        <v>65</v>
      </c>
      <c r="AP85" s="39"/>
      <c r="AQ85" s="39"/>
      <c r="AR85" s="39"/>
      <c r="AS85" s="39"/>
      <c r="AT85" s="39"/>
      <c r="AU85" s="39"/>
      <c r="AV85" s="40"/>
      <c r="AW85" s="38">
        <v>0</v>
      </c>
      <c r="AX85" s="39"/>
      <c r="AY85" s="39"/>
      <c r="AZ85" s="39"/>
      <c r="BA85" s="39"/>
      <c r="BB85" s="39"/>
      <c r="BC85" s="39"/>
      <c r="BD85" s="40"/>
      <c r="BE85" s="38">
        <v>65</v>
      </c>
      <c r="BF85" s="39"/>
      <c r="BG85" s="39"/>
      <c r="BH85" s="39"/>
      <c r="BI85" s="39"/>
      <c r="BJ85" s="39"/>
      <c r="BK85" s="39"/>
      <c r="BL85" s="40"/>
    </row>
    <row r="86" spans="1:64" ht="13.5" x14ac:dyDescent="0.2">
      <c r="A86" s="44"/>
      <c r="B86" s="45"/>
      <c r="C86" s="45"/>
      <c r="D86" s="45"/>
      <c r="E86" s="45"/>
      <c r="F86" s="46"/>
      <c r="G86" s="47" t="s">
        <v>101</v>
      </c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9"/>
      <c r="Z86" s="59"/>
      <c r="AA86" s="57"/>
      <c r="AB86" s="57"/>
      <c r="AC86" s="57"/>
      <c r="AD86" s="58"/>
      <c r="AE86" s="150" t="s">
        <v>75</v>
      </c>
      <c r="AF86" s="151"/>
      <c r="AG86" s="151"/>
      <c r="AH86" s="151"/>
      <c r="AI86" s="151"/>
      <c r="AJ86" s="151"/>
      <c r="AK86" s="151"/>
      <c r="AL86" s="151"/>
      <c r="AM86" s="151"/>
      <c r="AN86" s="152"/>
      <c r="AO86" s="38">
        <v>35</v>
      </c>
      <c r="AP86" s="39"/>
      <c r="AQ86" s="39"/>
      <c r="AR86" s="39"/>
      <c r="AS86" s="39"/>
      <c r="AT86" s="39"/>
      <c r="AU86" s="39"/>
      <c r="AV86" s="40"/>
      <c r="AW86" s="38">
        <v>0</v>
      </c>
      <c r="AX86" s="39"/>
      <c r="AY86" s="39"/>
      <c r="AZ86" s="39"/>
      <c r="BA86" s="39"/>
      <c r="BB86" s="39"/>
      <c r="BC86" s="39"/>
      <c r="BD86" s="40"/>
      <c r="BE86" s="38">
        <v>35</v>
      </c>
      <c r="BF86" s="39"/>
      <c r="BG86" s="39"/>
      <c r="BH86" s="39"/>
      <c r="BI86" s="39"/>
      <c r="BJ86" s="39"/>
      <c r="BK86" s="39"/>
      <c r="BL86" s="40"/>
    </row>
    <row r="87" spans="1:64" x14ac:dyDescent="0.2"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</row>
    <row r="89" spans="1:64" ht="16.5" customHeight="1" x14ac:dyDescent="0.2">
      <c r="A89" s="98" t="s">
        <v>6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4"/>
      <c r="AO89" s="101" t="s">
        <v>76</v>
      </c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</row>
    <row r="90" spans="1:64" x14ac:dyDescent="0.2">
      <c r="W90" s="97" t="s">
        <v>3</v>
      </c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O90" s="97" t="s">
        <v>2</v>
      </c>
      <c r="AP90" s="97"/>
      <c r="AQ90" s="97"/>
      <c r="AR90" s="97"/>
      <c r="AS90" s="97"/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</row>
    <row r="91" spans="1:64" ht="15.75" customHeight="1" x14ac:dyDescent="0.2">
      <c r="A91" s="103" t="s">
        <v>5</v>
      </c>
      <c r="B91" s="103"/>
      <c r="C91" s="103"/>
      <c r="D91" s="103"/>
      <c r="E91" s="103"/>
      <c r="F91" s="103"/>
    </row>
    <row r="92" spans="1:64" ht="13.15" customHeight="1" x14ac:dyDescent="0.2">
      <c r="A92" s="109" t="s">
        <v>79</v>
      </c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</row>
    <row r="93" spans="1:64" x14ac:dyDescent="0.2">
      <c r="A93" s="110" t="s">
        <v>4</v>
      </c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110"/>
      <c r="AR93" s="110"/>
      <c r="AS93" s="110"/>
    </row>
    <row r="94" spans="1:64" ht="10.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</row>
    <row r="95" spans="1:64" ht="15.75" customHeight="1" x14ac:dyDescent="0.2">
      <c r="A95" s="98" t="s">
        <v>77</v>
      </c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4"/>
      <c r="AO95" s="101" t="s">
        <v>78</v>
      </c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102"/>
      <c r="BC95" s="102"/>
      <c r="BD95" s="102"/>
      <c r="BE95" s="102"/>
      <c r="BF95" s="102"/>
      <c r="BG95" s="102"/>
    </row>
    <row r="96" spans="1:64" x14ac:dyDescent="0.2">
      <c r="W96" s="97" t="s">
        <v>3</v>
      </c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O96" s="97" t="s">
        <v>2</v>
      </c>
      <c r="AP96" s="97"/>
      <c r="AQ96" s="97"/>
      <c r="AR96" s="97"/>
      <c r="AS96" s="97"/>
      <c r="AT96" s="97"/>
      <c r="AU96" s="97"/>
      <c r="AV96" s="97"/>
      <c r="AW96" s="97"/>
      <c r="AX96" s="97"/>
      <c r="AY96" s="97"/>
      <c r="AZ96" s="97"/>
      <c r="BA96" s="97"/>
      <c r="BB96" s="97"/>
      <c r="BC96" s="97"/>
      <c r="BD96" s="97"/>
      <c r="BE96" s="97"/>
      <c r="BF96" s="97"/>
      <c r="BG96" s="97"/>
    </row>
    <row r="97" spans="1:17" x14ac:dyDescent="0.2">
      <c r="A97" s="104" t="s">
        <v>106</v>
      </c>
      <c r="B97" s="105"/>
      <c r="C97" s="105"/>
      <c r="D97" s="105"/>
      <c r="E97" s="105"/>
      <c r="F97" s="105"/>
      <c r="G97" s="105"/>
      <c r="H97" s="105"/>
    </row>
    <row r="98" spans="1:17" x14ac:dyDescent="0.2">
      <c r="A98" s="97" t="s">
        <v>1</v>
      </c>
      <c r="B98" s="97"/>
      <c r="C98" s="97"/>
      <c r="D98" s="97"/>
      <c r="E98" s="97"/>
      <c r="F98" s="97"/>
      <c r="G98" s="97"/>
      <c r="H98" s="97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">
      <c r="A99" s="2" t="s">
        <v>0</v>
      </c>
    </row>
  </sheetData>
  <mergeCells count="305">
    <mergeCell ref="BE79:BL79"/>
    <mergeCell ref="BE81:BL81"/>
    <mergeCell ref="BE82:BL82"/>
    <mergeCell ref="G80:Y80"/>
    <mergeCell ref="A80:F80"/>
    <mergeCell ref="Z85:AD85"/>
    <mergeCell ref="AE84:AN84"/>
    <mergeCell ref="AE85:AN85"/>
    <mergeCell ref="AO84:AV84"/>
    <mergeCell ref="AO85:AV85"/>
    <mergeCell ref="AW84:BD84"/>
    <mergeCell ref="AW85:BD85"/>
    <mergeCell ref="BE84:BL84"/>
    <mergeCell ref="BE85:BL85"/>
    <mergeCell ref="AE79:AN79"/>
    <mergeCell ref="AE81:AN81"/>
    <mergeCell ref="AE82:AN82"/>
    <mergeCell ref="AO79:AV79"/>
    <mergeCell ref="AO81:AV81"/>
    <mergeCell ref="AO82:AV82"/>
    <mergeCell ref="AW79:BD79"/>
    <mergeCell ref="AW81:BD81"/>
    <mergeCell ref="AW82:BD82"/>
    <mergeCell ref="AW69:BD69"/>
    <mergeCell ref="AW70:BD70"/>
    <mergeCell ref="BE69:BL69"/>
    <mergeCell ref="BE70:BL70"/>
    <mergeCell ref="G76:Y76"/>
    <mergeCell ref="G73:Y73"/>
    <mergeCell ref="G74:Y74"/>
    <mergeCell ref="A73:F73"/>
    <mergeCell ref="A74:F74"/>
    <mergeCell ref="A76:F76"/>
    <mergeCell ref="Z73:AD73"/>
    <mergeCell ref="Z74:AD74"/>
    <mergeCell ref="Z76:AD76"/>
    <mergeCell ref="AE73:AN73"/>
    <mergeCell ref="AE74:AN74"/>
    <mergeCell ref="AE76:AN76"/>
    <mergeCell ref="AO73:AV73"/>
    <mergeCell ref="AO74:AV74"/>
    <mergeCell ref="AO76:AV76"/>
    <mergeCell ref="AW73:BD73"/>
    <mergeCell ref="AW74:BD74"/>
    <mergeCell ref="AW76:BD76"/>
    <mergeCell ref="BE73:BL73"/>
    <mergeCell ref="BE74:BL7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A34:BL34"/>
    <mergeCell ref="A35:BL35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37:BL37"/>
    <mergeCell ref="A38:F38"/>
    <mergeCell ref="G38:BL38"/>
    <mergeCell ref="A43:AZ43"/>
    <mergeCell ref="A44:AZ44"/>
    <mergeCell ref="A45:C46"/>
    <mergeCell ref="D45:AB46"/>
    <mergeCell ref="AC45:AJ46"/>
    <mergeCell ref="AK45:AR46"/>
    <mergeCell ref="AS45:AZ46"/>
    <mergeCell ref="A41:F41"/>
    <mergeCell ref="G41:BL41"/>
    <mergeCell ref="A39:F39"/>
    <mergeCell ref="G39:BL39"/>
    <mergeCell ref="A40:F40"/>
    <mergeCell ref="G40:BL4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BE63:BL63"/>
    <mergeCell ref="A62:F62"/>
    <mergeCell ref="G62:Y62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9:C59"/>
    <mergeCell ref="D59:AA59"/>
    <mergeCell ref="AB59:AI59"/>
    <mergeCell ref="AJ59:AQ59"/>
    <mergeCell ref="AR59:AY59"/>
    <mergeCell ref="A61:BL61"/>
    <mergeCell ref="D58:AA58"/>
    <mergeCell ref="AB58:AI58"/>
    <mergeCell ref="AJ58:AQ58"/>
    <mergeCell ref="AR58:AY58"/>
    <mergeCell ref="A56:C56"/>
    <mergeCell ref="Z63:AD63"/>
    <mergeCell ref="A98:H98"/>
    <mergeCell ref="A50:C50"/>
    <mergeCell ref="D50:AB50"/>
    <mergeCell ref="AC50:AJ50"/>
    <mergeCell ref="AK50:AR50"/>
    <mergeCell ref="A92:AS92"/>
    <mergeCell ref="A93:AS93"/>
    <mergeCell ref="BE65:BL65"/>
    <mergeCell ref="A64:F64"/>
    <mergeCell ref="G64:Y64"/>
    <mergeCell ref="Z64:AD64"/>
    <mergeCell ref="AE64:AN64"/>
    <mergeCell ref="AO64:AV64"/>
    <mergeCell ref="AW64:BD64"/>
    <mergeCell ref="Z62:AD62"/>
    <mergeCell ref="AE62:AN62"/>
    <mergeCell ref="AO62:AV62"/>
    <mergeCell ref="AW62:BD62"/>
    <mergeCell ref="Z65:AD65"/>
    <mergeCell ref="AE65:AN65"/>
    <mergeCell ref="AO65:AV65"/>
    <mergeCell ref="BE62:BL62"/>
    <mergeCell ref="A63:F63"/>
    <mergeCell ref="G63:Y63"/>
    <mergeCell ref="W96:AM96"/>
    <mergeCell ref="AO96:BG96"/>
    <mergeCell ref="A89:V89"/>
    <mergeCell ref="W89:AM89"/>
    <mergeCell ref="AO89:BG89"/>
    <mergeCell ref="W90:AM90"/>
    <mergeCell ref="AO90:BG90"/>
    <mergeCell ref="A91:F91"/>
    <mergeCell ref="A97:H97"/>
    <mergeCell ref="A95:V95"/>
    <mergeCell ref="W95:AM95"/>
    <mergeCell ref="AO95:BG95"/>
    <mergeCell ref="BE64:BL64"/>
    <mergeCell ref="A65:F65"/>
    <mergeCell ref="G65:Y65"/>
    <mergeCell ref="A71:F71"/>
    <mergeCell ref="G71:Y71"/>
    <mergeCell ref="Z71:AD71"/>
    <mergeCell ref="AE71:AN71"/>
    <mergeCell ref="AO71:AV71"/>
    <mergeCell ref="AW65:BD65"/>
    <mergeCell ref="AW67:BD67"/>
    <mergeCell ref="AW71:BD71"/>
    <mergeCell ref="BE71:BL71"/>
    <mergeCell ref="AE66:AN66"/>
    <mergeCell ref="AE67:AN67"/>
    <mergeCell ref="AE68:AN68"/>
    <mergeCell ref="AO66:AV66"/>
    <mergeCell ref="AO67:AV67"/>
    <mergeCell ref="BE66:BL66"/>
    <mergeCell ref="A66:F66"/>
    <mergeCell ref="G66:Y66"/>
    <mergeCell ref="BE67:BL67"/>
    <mergeCell ref="BE68:BL68"/>
    <mergeCell ref="G70:Y70"/>
    <mergeCell ref="G69:Y69"/>
    <mergeCell ref="G72:Y72"/>
    <mergeCell ref="AO68:AV68"/>
    <mergeCell ref="G67:Y67"/>
    <mergeCell ref="G68:Y68"/>
    <mergeCell ref="A86:F86"/>
    <mergeCell ref="G83:Y83"/>
    <mergeCell ref="G86:Y86"/>
    <mergeCell ref="Z83:AD83"/>
    <mergeCell ref="Z86:AD86"/>
    <mergeCell ref="AE86:AN86"/>
    <mergeCell ref="AO86:AV86"/>
    <mergeCell ref="A67:F67"/>
    <mergeCell ref="A68:F68"/>
    <mergeCell ref="A69:F69"/>
    <mergeCell ref="A70:F70"/>
    <mergeCell ref="Z69:AD69"/>
    <mergeCell ref="Z70:AD70"/>
    <mergeCell ref="AE69:AN69"/>
    <mergeCell ref="AE70:AN70"/>
    <mergeCell ref="AO69:AV69"/>
    <mergeCell ref="AO70:AV70"/>
    <mergeCell ref="G84:Y84"/>
    <mergeCell ref="G85:Y85"/>
    <mergeCell ref="Z84:AD84"/>
    <mergeCell ref="AJ54:AQ55"/>
    <mergeCell ref="AR54:AY55"/>
    <mergeCell ref="AW83:BD83"/>
    <mergeCell ref="AW86:BD86"/>
    <mergeCell ref="BE83:BL83"/>
    <mergeCell ref="BE86:BL86"/>
    <mergeCell ref="AE83:AN83"/>
    <mergeCell ref="BE77:BL77"/>
    <mergeCell ref="A78:F78"/>
    <mergeCell ref="A83:F83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O83:AV83"/>
    <mergeCell ref="A72:F72"/>
    <mergeCell ref="AK49:AR49"/>
    <mergeCell ref="AS49:AZ49"/>
    <mergeCell ref="AW68:BD68"/>
    <mergeCell ref="A49:C49"/>
    <mergeCell ref="D49:AB49"/>
    <mergeCell ref="AC49:AJ49"/>
    <mergeCell ref="BE72:BL72"/>
    <mergeCell ref="Z72:AD72"/>
    <mergeCell ref="AE72:AN72"/>
    <mergeCell ref="AO72:AV72"/>
    <mergeCell ref="AW72:BD72"/>
    <mergeCell ref="Z66:AD66"/>
    <mergeCell ref="Z67:AD67"/>
    <mergeCell ref="Z68:AD68"/>
    <mergeCell ref="AW66:BD66"/>
    <mergeCell ref="AE63:AN63"/>
    <mergeCell ref="AO63:AV63"/>
    <mergeCell ref="AW63:BD63"/>
    <mergeCell ref="A52:BL52"/>
    <mergeCell ref="AS50:AZ50"/>
    <mergeCell ref="A53:AY53"/>
    <mergeCell ref="A54:C55"/>
    <mergeCell ref="D54:AA55"/>
    <mergeCell ref="AB54:AI55"/>
    <mergeCell ref="BE75:BL75"/>
    <mergeCell ref="AW75:BD75"/>
    <mergeCell ref="BE80:BL80"/>
    <mergeCell ref="A84:F84"/>
    <mergeCell ref="A85:F85"/>
    <mergeCell ref="Z80:AD80"/>
    <mergeCell ref="AE80:AN80"/>
    <mergeCell ref="AO80:AV80"/>
    <mergeCell ref="AW80:BD80"/>
    <mergeCell ref="G75:Y75"/>
    <mergeCell ref="Z75:AD75"/>
    <mergeCell ref="AE75:AN75"/>
    <mergeCell ref="A75:F75"/>
    <mergeCell ref="AO75:AV75"/>
    <mergeCell ref="BE76:BL76"/>
    <mergeCell ref="G82:Y82"/>
    <mergeCell ref="G81:Y81"/>
    <mergeCell ref="G79:Y79"/>
    <mergeCell ref="A79:F79"/>
    <mergeCell ref="A81:F81"/>
    <mergeCell ref="A82:F82"/>
    <mergeCell ref="Z79:AD79"/>
    <mergeCell ref="Z81:AD81"/>
    <mergeCell ref="Z82:AD82"/>
  </mergeCells>
  <conditionalFormatting sqref="G65:L65 G67:G69 G72 G78">
    <cfRule type="cellIs" dxfId="18" priority="31" stopIfTrue="1" operator="equal">
      <formula>$G64</formula>
    </cfRule>
  </conditionalFormatting>
  <conditionalFormatting sqref="A65:F65 A66:A70 A83:A86">
    <cfRule type="cellIs" dxfId="17" priority="33" stopIfTrue="1" operator="equal">
      <formula>0</formula>
    </cfRule>
  </conditionalFormatting>
  <conditionalFormatting sqref="D50">
    <cfRule type="cellIs" dxfId="16" priority="30" stopIfTrue="1" operator="equal">
      <formula>#REF!</formula>
    </cfRule>
  </conditionalFormatting>
  <conditionalFormatting sqref="G71">
    <cfRule type="cellIs" dxfId="15" priority="26" stopIfTrue="1" operator="equal">
      <formula>#REF!</formula>
    </cfRule>
  </conditionalFormatting>
  <conditionalFormatting sqref="A71:F71">
    <cfRule type="cellIs" dxfId="14" priority="27" stopIfTrue="1" operator="equal">
      <formula>0</formula>
    </cfRule>
  </conditionalFormatting>
  <conditionalFormatting sqref="A72:F72 A73:A76">
    <cfRule type="cellIs" dxfId="13" priority="25" stopIfTrue="1" operator="equal">
      <formula>0</formula>
    </cfRule>
  </conditionalFormatting>
  <conditionalFormatting sqref="G77 G83:G84">
    <cfRule type="cellIs" dxfId="12" priority="20" stopIfTrue="1" operator="equal">
      <formula>#REF!</formula>
    </cfRule>
  </conditionalFormatting>
  <conditionalFormatting sqref="A77:F77">
    <cfRule type="cellIs" dxfId="11" priority="21" stopIfTrue="1" operator="equal">
      <formula>0</formula>
    </cfRule>
  </conditionalFormatting>
  <conditionalFormatting sqref="A78:F78 A79:A82">
    <cfRule type="cellIs" dxfId="10" priority="19" stopIfTrue="1" operator="equal">
      <formula>0</formula>
    </cfRule>
  </conditionalFormatting>
  <conditionalFormatting sqref="G66">
    <cfRule type="cellIs" dxfId="9" priority="12" stopIfTrue="1" operator="equal">
      <formula>$G62</formula>
    </cfRule>
  </conditionalFormatting>
  <conditionalFormatting sqref="G70">
    <cfRule type="cellIs" dxfId="8" priority="37" stopIfTrue="1" operator="equal">
      <formula>$G68</formula>
    </cfRule>
  </conditionalFormatting>
  <conditionalFormatting sqref="G85">
    <cfRule type="cellIs" dxfId="7" priority="7" stopIfTrue="1" operator="equal">
      <formula>$G84</formula>
    </cfRule>
  </conditionalFormatting>
  <conditionalFormatting sqref="G86">
    <cfRule type="cellIs" dxfId="6" priority="8" stopIfTrue="1" operator="equal">
      <formula>$G84</formula>
    </cfRule>
  </conditionalFormatting>
  <conditionalFormatting sqref="G79">
    <cfRule type="cellIs" dxfId="5" priority="4" stopIfTrue="1" operator="equal">
      <formula>$G78</formula>
    </cfRule>
  </conditionalFormatting>
  <conditionalFormatting sqref="G80:G81">
    <cfRule type="cellIs" dxfId="4" priority="5" stopIfTrue="1" operator="equal">
      <formula>$G77</formula>
    </cfRule>
  </conditionalFormatting>
  <conditionalFormatting sqref="G82">
    <cfRule type="cellIs" dxfId="3" priority="6" stopIfTrue="1" operator="equal">
      <formula>$G78</formula>
    </cfRule>
  </conditionalFormatting>
  <conditionalFormatting sqref="G73">
    <cfRule type="cellIs" dxfId="2" priority="1" stopIfTrue="1" operator="equal">
      <formula>$G72</formula>
    </cfRule>
  </conditionalFormatting>
  <conditionalFormatting sqref="G74:G75">
    <cfRule type="cellIs" dxfId="1" priority="2" stopIfTrue="1" operator="equal">
      <formula>$G71</formula>
    </cfRule>
  </conditionalFormatting>
  <conditionalFormatting sqref="G76">
    <cfRule type="cellIs" dxfId="0" priority="3" stopIfTrue="1" operator="equal">
      <formula>$G72</formula>
    </cfRule>
  </conditionalFormatting>
  <pageMargins left="0.31496062992125984" right="0.31496062992125984" top="0" bottom="0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КПК0114030</vt:lpstr>
      <vt:lpstr>КПК0114030!Область_печати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2020-10-15T08:37:31Z</cp:lastPrinted>
  <dcterms:created xsi:type="dcterms:W3CDTF">2020-01-15T14:08:53Z</dcterms:created>
  <dcterms:modified xsi:type="dcterms:W3CDTF">2020-10-15T08:37:57Z</dcterms:modified>
</cp:coreProperties>
</file>