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КПК0117461" sheetId="1" r:id="rId1"/>
  </sheets>
  <definedNames>
    <definedName name="_xlnm.Print_Area" localSheetId="0">КПК0117461!$A$1:$BM$101</definedName>
  </definedNames>
  <calcPr calcId="145621"/>
</workbook>
</file>

<file path=xl/calcChain.xml><?xml version="1.0" encoding="utf-8"?>
<calcChain xmlns="http://schemas.openxmlformats.org/spreadsheetml/2006/main">
  <c r="BE87" i="1" l="1"/>
  <c r="BE86" i="1"/>
  <c r="BE83" i="1"/>
  <c r="BE82" i="1"/>
  <c r="BE78" i="1"/>
  <c r="BE73" i="1"/>
  <c r="BE72" i="1"/>
  <c r="AK54" i="1"/>
  <c r="AS53" i="1"/>
  <c r="AS52" i="1"/>
  <c r="AO70" i="1" l="1"/>
  <c r="AC54" i="1"/>
  <c r="AS54" i="1" s="1"/>
  <c r="BE85" i="1" l="1"/>
  <c r="BE81" i="1"/>
  <c r="BE71" i="1"/>
  <c r="AB62" i="1"/>
  <c r="AB63" i="1" s="1"/>
  <c r="AS51" i="1"/>
  <c r="U22" i="1"/>
  <c r="BE88" i="1" l="1"/>
  <c r="BE84" i="1"/>
  <c r="BE79" i="1"/>
  <c r="BE75" i="1"/>
  <c r="AO80" i="1"/>
  <c r="BE80" i="1" s="1"/>
  <c r="BE69" i="1"/>
  <c r="AR63" i="1"/>
  <c r="AR62" i="1"/>
  <c r="AS50" i="1"/>
  <c r="BE70" i="1" l="1"/>
</calcChain>
</file>

<file path=xl/sharedStrings.xml><?xml version="1.0" encoding="utf-8"?>
<sst xmlns="http://schemas.openxmlformats.org/spreadsheetml/2006/main" count="177" uniqueCount="120">
  <si>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</si>
  <si>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</si>
  <si>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</si>
  <si>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</si>
  <si>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</si>
  <si>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</si>
  <si>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</si>
  <si>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</si>
  <si>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</si>
  <si>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</si>
  <si>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</si>
  <si>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</si>
  <si>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</si>
  <si>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</si>
  <si>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</si>
  <si>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</si>
  <si>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</si>
  <si>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</si>
  <si>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</si>
  <si>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</si>
  <si>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</si>
  <si>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</si>
  <si>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</si>
  <si>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</si>
  <si>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</si>
  <si>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</si>
  <si>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</si>
  <si>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</si>
  <si>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</si>
  <si>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</si>
  <si>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</si>
  <si>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</si>
  <si>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</si>
  <si>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</si>
  <si>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</si>
  <si>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</si>
  <si>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</si>
  <si>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</si>
  <si>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</si>
  <si>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інфраструктури доріг місцевого значення</t>
  </si>
  <si>
    <t>s4.6</t>
  </si>
  <si>
    <t>7. Мета бюджетної програми</t>
  </si>
  <si>
    <t>Покращення стану інфраструктури автомобільних доріг Мостівської сільської ради</t>
  </si>
  <si>
    <t>8. Завдання бюджетної програми</t>
  </si>
  <si>
    <t>Завдання</t>
  </si>
  <si>
    <t>npp</t>
  </si>
  <si>
    <t>p4.7</t>
  </si>
  <si>
    <t>поліпшення експлуатаційногостану комунальних доріг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</si>
  <si>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</si>
  <si>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</si>
  <si>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</si>
  <si>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</si>
  <si>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</si>
  <si>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</si>
  <si>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</si>
  <si>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</si>
  <si>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</si>
  <si>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</si>
  <si>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поточного та капітального ремонту доріг у всіх населених пунктах Мостівської сільської ради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</si>
  <si>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</si>
  <si>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</si>
  <si>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</si>
  <si>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</si>
  <si>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</si>
  <si>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території Мостівської сільської ради на 2021-2024рр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</si>
  <si>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</si>
  <si>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</si>
  <si>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</si>
  <si>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</si>
  <si>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</si>
  <si>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</si>
  <si>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</si>
  <si>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</si>
  <si>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</si>
  <si>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</si>
  <si>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</si>
  <si>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утримання та ремонт автомобільних доріг місцевого значення комунальної власності</t>
  </si>
  <si>
    <t>грн.</t>
  </si>
  <si>
    <t>кошторис на 2021р.</t>
  </si>
  <si>
    <t>продукту</t>
  </si>
  <si>
    <t>кв. м.</t>
  </si>
  <si>
    <t>звітність</t>
  </si>
  <si>
    <t>ефективності</t>
  </si>
  <si>
    <t>середня вартість 1 кв м поточного ремонту вулично-дорожньої мережі</t>
  </si>
  <si>
    <t>розрахунок</t>
  </si>
  <si>
    <t>якості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</si>
  <si>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</si>
  <si>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</si>
  <si>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</si>
  <si>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</si>
  <si>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</si>
  <si>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</si>
  <si>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</si>
  <si>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</si>
  <si>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</si>
  <si>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</si>
  <si>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</si>
  <si>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</si>
  <si>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Капітальний ремонт дорожньго покриття по вул. Молодіжній в с. Суха Балка Доманівського району Миколаївської області</t>
  </si>
  <si>
    <t>Обсяг видатків на проведення експертизи проектної документації "Капітальний ремонт дорожньго покриття по вул. Молодіжній в с. Суха Балка Доманівського району Миколаївської області"</t>
  </si>
  <si>
    <t xml:space="preserve">Оплата експертизи проектної документації по "Капітальний ремонт дорожньго покриття по вул. Молодіжній в с. Суха Балка Доманівського району Миколаївської області" </t>
  </si>
  <si>
    <t>Кількість проектної документації яка підлягає експертизі</t>
  </si>
  <si>
    <t>шт</t>
  </si>
  <si>
    <t>Середні витрати на проведення експертизи проектної документації</t>
  </si>
  <si>
    <t>17.05.2021р.</t>
  </si>
  <si>
    <t>37-о</t>
  </si>
  <si>
    <t xml:space="preserve">Виготовлення проектно-кошторисної документації по об'єкту "Капітальний ремонт дорожньго покриття по вул. Молодіжній в с. Суха Балка Доманівського району Миколаївської області" </t>
  </si>
  <si>
    <t xml:space="preserve">Оплата вишукувальних робіт по об'єкту "Капітальний ремонт дорожньго покриття по вул. Молодіжній в с. Суха Балка Доманівського району Миколаївської області" </t>
  </si>
  <si>
    <t>Обсяг видатків на виготовлення проктно-кошторисної документації по об'єкту "Капітальний ремонт дорожньго покриття по вул. Молодіжній в с. Суха Балка Доманівського району Миколаївської області"</t>
  </si>
  <si>
    <t>Обсяг видатків на оплату послуг вишукувальних робіт по обєкту " Капітальний ремонт дорожнього покриття по вул. Молодіжній в с. Суха Балка, Доманівського району, Миколаївської області</t>
  </si>
  <si>
    <t>Кількість виготовленої проектно-кошторисної документації</t>
  </si>
  <si>
    <t>Кількість документації щодо вишукувальних робіт по об'єкту</t>
  </si>
  <si>
    <t>Середні витрати на виготовлення проектно-кошторисної документації</t>
  </si>
  <si>
    <t>Середні витрати на оплату послуг з вишукувальних робіт</t>
  </si>
  <si>
    <t>Площа вулично-дорожньої мережі, на яких планується провести поточний ремонт</t>
  </si>
  <si>
    <t>Відсоток відремонтованої площі вулично-дорожньої мережі</t>
  </si>
  <si>
    <t>Відсоток перевіреної документації</t>
  </si>
  <si>
    <t>Відсоток виготовленої проектно-кошторисної документації</t>
  </si>
  <si>
    <t>Відсоток проведення вишукувальних робіт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</si>
  <si>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                                                                                                Рішення Мостівської сільської ради від 14.05.2021 р. № 2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</si>
</sst>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topLeftCell="A13" zoomScaleNormal="100" zoomScaleSheetLayoutView="10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0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89" t="s">
        <v>1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98" t="s">
        <v>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 x14ac:dyDescent="0.2">
      <c r="AO4" s="99" t="s">
        <v>3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4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90" t="s">
        <v>104</v>
      </c>
      <c r="AP7" s="91"/>
      <c r="AQ7" s="91"/>
      <c r="AR7" s="91"/>
      <c r="AS7" s="91"/>
      <c r="AT7" s="91"/>
      <c r="AU7" s="91"/>
      <c r="AV7" s="1" t="s">
        <v>5</v>
      </c>
      <c r="AW7" s="90" t="s">
        <v>105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92" t="s">
        <v>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 x14ac:dyDescent="0.2">
      <c r="A11" s="92" t="s">
        <v>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93" t="s">
        <v>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6"/>
      <c r="N13" s="95" t="s">
        <v>3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7"/>
      <c r="AU13" s="93" t="s">
        <v>10</v>
      </c>
      <c r="AV13" s="94"/>
      <c r="AW13" s="94"/>
      <c r="AX13" s="94"/>
      <c r="AY13" s="94"/>
      <c r="AZ13" s="94"/>
      <c r="BA13" s="94"/>
      <c r="BB13" s="9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03" t="s">
        <v>11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8"/>
      <c r="N14" s="104" t="s">
        <v>12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8"/>
      <c r="AU14" s="103" t="s">
        <v>13</v>
      </c>
      <c r="AV14" s="103"/>
      <c r="AW14" s="103"/>
      <c r="AX14" s="103"/>
      <c r="AY14" s="103"/>
      <c r="AZ14" s="103"/>
      <c r="BA14" s="103"/>
      <c r="BB14" s="10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93" t="s">
        <v>15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6"/>
      <c r="N16" s="95" t="s">
        <v>3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7"/>
      <c r="AU16" s="93" t="s">
        <v>10</v>
      </c>
      <c r="AV16" s="94"/>
      <c r="AW16" s="94"/>
      <c r="AX16" s="94"/>
      <c r="AY16" s="94"/>
      <c r="AZ16" s="94"/>
      <c r="BA16" s="94"/>
      <c r="BB16" s="94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03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8"/>
      <c r="N17" s="104" t="s">
        <v>16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8"/>
      <c r="AU17" s="103" t="s">
        <v>13</v>
      </c>
      <c r="AV17" s="103"/>
      <c r="AW17" s="103"/>
      <c r="AX17" s="103"/>
      <c r="AY17" s="103"/>
      <c r="AZ17" s="103"/>
      <c r="BA17" s="103"/>
      <c r="BB17" s="103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42.75" customHeight="1" x14ac:dyDescent="0.2">
      <c r="A19" s="5" t="s">
        <v>17</v>
      </c>
      <c r="B19" s="93" t="s">
        <v>18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19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11"/>
      <c r="AA19" s="93" t="s">
        <v>20</v>
      </c>
      <c r="AB19" s="94"/>
      <c r="AC19" s="94"/>
      <c r="AD19" s="94"/>
      <c r="AE19" s="94"/>
      <c r="AF19" s="94"/>
      <c r="AG19" s="94"/>
      <c r="AH19" s="94"/>
      <c r="AI19" s="94"/>
      <c r="AJ19" s="11"/>
      <c r="AK19" s="105" t="s">
        <v>21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11"/>
      <c r="BE19" s="93" t="s">
        <v>22</v>
      </c>
      <c r="BF19" s="94"/>
      <c r="BG19" s="94"/>
      <c r="BH19" s="94"/>
      <c r="BI19" s="94"/>
      <c r="BJ19" s="94"/>
      <c r="BK19" s="94"/>
      <c r="BL19" s="9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03" t="s">
        <v>11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23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5"/>
      <c r="AA20" s="109" t="s">
        <v>24</v>
      </c>
      <c r="AB20" s="109"/>
      <c r="AC20" s="109"/>
      <c r="AD20" s="109"/>
      <c r="AE20" s="109"/>
      <c r="AF20" s="109"/>
      <c r="AG20" s="109"/>
      <c r="AH20" s="109"/>
      <c r="AI20" s="109"/>
      <c r="AJ20" s="15"/>
      <c r="AK20" s="110" t="s">
        <v>25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5"/>
      <c r="BE20" s="103" t="s">
        <v>26</v>
      </c>
      <c r="BF20" s="103"/>
      <c r="BG20" s="103"/>
      <c r="BH20" s="103"/>
      <c r="BI20" s="103"/>
      <c r="BJ20" s="103"/>
      <c r="BK20" s="103"/>
      <c r="BL20" s="103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6" t="s">
        <v>27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f>AS22+I23</f>
        <v>239673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28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151895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74" t="s">
        <v>29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30</v>
      </c>
      <c r="B23" s="74"/>
      <c r="C23" s="74"/>
      <c r="D23" s="74"/>
      <c r="E23" s="74"/>
      <c r="F23" s="74"/>
      <c r="G23" s="74"/>
      <c r="H23" s="74"/>
      <c r="I23" s="107">
        <v>87778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74" t="s">
        <v>31</v>
      </c>
      <c r="U23" s="74"/>
      <c r="V23" s="74"/>
      <c r="W23" s="7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89" t="s">
        <v>32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4.25" customHeight="1" x14ac:dyDescent="0.2">
      <c r="A26" s="114" t="s">
        <v>119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74" t="s">
        <v>33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115" t="s">
        <v>34</v>
      </c>
      <c r="B29" s="115"/>
      <c r="C29" s="115"/>
      <c r="D29" s="115"/>
      <c r="E29" s="115"/>
      <c r="F29" s="115"/>
      <c r="G29" s="116" t="s">
        <v>35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0.5" hidden="1" customHeight="1" x14ac:dyDescent="0.2">
      <c r="A31" s="60" t="s">
        <v>36</v>
      </c>
      <c r="B31" s="60"/>
      <c r="C31" s="60"/>
      <c r="D31" s="60"/>
      <c r="E31" s="60"/>
      <c r="F31" s="60"/>
      <c r="G31" s="70" t="s">
        <v>37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38</v>
      </c>
    </row>
    <row r="32" spans="1:79" x14ac:dyDescent="0.2">
      <c r="A32" s="60"/>
      <c r="B32" s="60"/>
      <c r="C32" s="60"/>
      <c r="D32" s="60"/>
      <c r="E32" s="60"/>
      <c r="F32" s="60"/>
      <c r="G32" s="111" t="s">
        <v>39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74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114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74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115" t="s">
        <v>34</v>
      </c>
      <c r="B38" s="115"/>
      <c r="C38" s="115"/>
      <c r="D38" s="115"/>
      <c r="E38" s="115"/>
      <c r="F38" s="115"/>
      <c r="G38" s="116" t="s">
        <v>44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t="10.5" hidden="1" customHeight="1" x14ac:dyDescent="0.2">
      <c r="A40" s="60" t="s">
        <v>45</v>
      </c>
      <c r="B40" s="60"/>
      <c r="C40" s="60"/>
      <c r="D40" s="60"/>
      <c r="E40" s="60"/>
      <c r="F40" s="60"/>
      <c r="G40" s="70" t="s">
        <v>37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46</v>
      </c>
    </row>
    <row r="41" spans="1:79" ht="18.75" customHeight="1" x14ac:dyDescent="0.2">
      <c r="A41" s="51">
        <v>1</v>
      </c>
      <c r="B41" s="52"/>
      <c r="C41" s="52"/>
      <c r="D41" s="52"/>
      <c r="E41" s="52"/>
      <c r="F41" s="53"/>
      <c r="G41" s="70" t="s">
        <v>47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2.75" customHeight="1" x14ac:dyDescent="0.2">
      <c r="A42" s="60">
        <v>2</v>
      </c>
      <c r="B42" s="60"/>
      <c r="C42" s="60"/>
      <c r="D42" s="60"/>
      <c r="E42" s="60"/>
      <c r="F42" s="60"/>
      <c r="G42" s="76" t="s">
        <v>98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  <c r="CA42" s="1" t="s">
        <v>48</v>
      </c>
    </row>
    <row r="43" spans="1:79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.75" customHeight="1" x14ac:dyDescent="0.2">
      <c r="A44" s="74" t="s">
        <v>49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5.95" customHeight="1" x14ac:dyDescent="0.2">
      <c r="A46" s="69" t="s">
        <v>34</v>
      </c>
      <c r="B46" s="69"/>
      <c r="C46" s="69"/>
      <c r="D46" s="80" t="s">
        <v>50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9" t="s">
        <v>51</v>
      </c>
      <c r="AD46" s="69"/>
      <c r="AE46" s="69"/>
      <c r="AF46" s="69"/>
      <c r="AG46" s="69"/>
      <c r="AH46" s="69"/>
      <c r="AI46" s="69"/>
      <c r="AJ46" s="69"/>
      <c r="AK46" s="69" t="s">
        <v>52</v>
      </c>
      <c r="AL46" s="69"/>
      <c r="AM46" s="69"/>
      <c r="AN46" s="69"/>
      <c r="AO46" s="69"/>
      <c r="AP46" s="69"/>
      <c r="AQ46" s="69"/>
      <c r="AR46" s="69"/>
      <c r="AS46" s="69" t="s">
        <v>53</v>
      </c>
      <c r="AT46" s="69"/>
      <c r="AU46" s="69"/>
      <c r="AV46" s="69"/>
      <c r="AW46" s="69"/>
      <c r="AX46" s="69"/>
      <c r="AY46" s="69"/>
      <c r="AZ46" s="69"/>
      <c r="BA46" s="29"/>
      <c r="BB46" s="29"/>
      <c r="BC46" s="29"/>
      <c r="BD46" s="29"/>
      <c r="BE46" s="29"/>
      <c r="BF46" s="29"/>
      <c r="BG46" s="29"/>
      <c r="BH46" s="29"/>
    </row>
    <row r="47" spans="1:79" ht="29.1" customHeight="1" x14ac:dyDescent="0.2">
      <c r="A47" s="69"/>
      <c r="B47" s="69"/>
      <c r="C47" s="69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9"/>
      <c r="BB47" s="29"/>
      <c r="BC47" s="29"/>
      <c r="BD47" s="29"/>
      <c r="BE47" s="29"/>
      <c r="BF47" s="29"/>
      <c r="BG47" s="29"/>
      <c r="BH47" s="29"/>
    </row>
    <row r="48" spans="1:79" ht="15.75" x14ac:dyDescent="0.2">
      <c r="A48" s="69">
        <v>1</v>
      </c>
      <c r="B48" s="69"/>
      <c r="C48" s="69"/>
      <c r="D48" s="66">
        <v>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hidden="1" customHeight="1" x14ac:dyDescent="0.2">
      <c r="A49" s="60" t="s">
        <v>45</v>
      </c>
      <c r="B49" s="60"/>
      <c r="C49" s="60"/>
      <c r="D49" s="51" t="s">
        <v>37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73" t="s">
        <v>54</v>
      </c>
      <c r="AD49" s="73"/>
      <c r="AE49" s="73"/>
      <c r="AF49" s="73"/>
      <c r="AG49" s="73"/>
      <c r="AH49" s="73"/>
      <c r="AI49" s="73"/>
      <c r="AJ49" s="73"/>
      <c r="AK49" s="73" t="s">
        <v>55</v>
      </c>
      <c r="AL49" s="73"/>
      <c r="AM49" s="73"/>
      <c r="AN49" s="73"/>
      <c r="AO49" s="73"/>
      <c r="AP49" s="73"/>
      <c r="AQ49" s="73"/>
      <c r="AR49" s="73"/>
      <c r="AS49" s="46" t="s">
        <v>56</v>
      </c>
      <c r="AT49" s="73"/>
      <c r="AU49" s="73"/>
      <c r="AV49" s="73"/>
      <c r="AW49" s="73"/>
      <c r="AX49" s="73"/>
      <c r="AY49" s="73"/>
      <c r="AZ49" s="73"/>
      <c r="BA49" s="30"/>
      <c r="BB49" s="31"/>
      <c r="BC49" s="31"/>
      <c r="BD49" s="31"/>
      <c r="BE49" s="31"/>
      <c r="BF49" s="31"/>
      <c r="BG49" s="31"/>
      <c r="BH49" s="31"/>
      <c r="CA49" s="32" t="s">
        <v>57</v>
      </c>
    </row>
    <row r="50" spans="1:79" ht="25.5" customHeight="1" x14ac:dyDescent="0.2">
      <c r="A50" s="60">
        <v>1</v>
      </c>
      <c r="B50" s="60"/>
      <c r="C50" s="60"/>
      <c r="D50" s="76" t="s">
        <v>58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48">
        <v>151895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151895</v>
      </c>
      <c r="AT50" s="48"/>
      <c r="AU50" s="48"/>
      <c r="AV50" s="48"/>
      <c r="AW50" s="48"/>
      <c r="AX50" s="48"/>
      <c r="AY50" s="48"/>
      <c r="AZ50" s="48"/>
      <c r="BA50" s="33"/>
      <c r="BB50" s="33"/>
      <c r="BC50" s="33"/>
      <c r="BD50" s="33"/>
      <c r="BE50" s="33"/>
      <c r="BF50" s="33"/>
      <c r="BG50" s="33"/>
      <c r="BH50" s="33"/>
      <c r="CA50" s="1" t="s">
        <v>59</v>
      </c>
    </row>
    <row r="51" spans="1:79" ht="25.5" customHeight="1" x14ac:dyDescent="0.2">
      <c r="A51" s="51">
        <v>2</v>
      </c>
      <c r="B51" s="52"/>
      <c r="C51" s="53"/>
      <c r="D51" s="76" t="s">
        <v>100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56">
        <v>0</v>
      </c>
      <c r="AD51" s="57"/>
      <c r="AE51" s="57"/>
      <c r="AF51" s="57"/>
      <c r="AG51" s="57"/>
      <c r="AH51" s="57"/>
      <c r="AI51" s="57"/>
      <c r="AJ51" s="58"/>
      <c r="AK51" s="56">
        <v>9700</v>
      </c>
      <c r="AL51" s="57"/>
      <c r="AM51" s="57"/>
      <c r="AN51" s="57"/>
      <c r="AO51" s="57"/>
      <c r="AP51" s="57"/>
      <c r="AQ51" s="57"/>
      <c r="AR51" s="58"/>
      <c r="AS51" s="56">
        <f>AK51</f>
        <v>9700</v>
      </c>
      <c r="AT51" s="57"/>
      <c r="AU51" s="57"/>
      <c r="AV51" s="57"/>
      <c r="AW51" s="57"/>
      <c r="AX51" s="57"/>
      <c r="AY51" s="57"/>
      <c r="AZ51" s="58"/>
      <c r="BA51" s="33"/>
      <c r="BB51" s="33"/>
      <c r="BC51" s="33"/>
      <c r="BD51" s="33"/>
      <c r="BE51" s="33"/>
      <c r="BF51" s="33"/>
      <c r="BG51" s="33"/>
      <c r="BH51" s="33"/>
    </row>
    <row r="52" spans="1:79" ht="39.75" customHeight="1" x14ac:dyDescent="0.2">
      <c r="A52" s="51">
        <v>3</v>
      </c>
      <c r="B52" s="52"/>
      <c r="C52" s="53"/>
      <c r="D52" s="40" t="s">
        <v>106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56">
        <v>0</v>
      </c>
      <c r="AD52" s="57"/>
      <c r="AE52" s="57"/>
      <c r="AF52" s="57"/>
      <c r="AG52" s="57"/>
      <c r="AH52" s="57"/>
      <c r="AI52" s="57"/>
      <c r="AJ52" s="58"/>
      <c r="AK52" s="56">
        <v>49728</v>
      </c>
      <c r="AL52" s="57"/>
      <c r="AM52" s="57"/>
      <c r="AN52" s="57"/>
      <c r="AO52" s="57"/>
      <c r="AP52" s="57"/>
      <c r="AQ52" s="57"/>
      <c r="AR52" s="58"/>
      <c r="AS52" s="56">
        <f>AK52</f>
        <v>49728</v>
      </c>
      <c r="AT52" s="57"/>
      <c r="AU52" s="57"/>
      <c r="AV52" s="57"/>
      <c r="AW52" s="57"/>
      <c r="AX52" s="57"/>
      <c r="AY52" s="57"/>
      <c r="AZ52" s="58"/>
      <c r="BA52" s="33"/>
      <c r="BB52" s="33"/>
      <c r="BC52" s="33"/>
      <c r="BD52" s="33"/>
      <c r="BE52" s="33"/>
      <c r="BF52" s="33"/>
      <c r="BG52" s="33"/>
      <c r="BH52" s="33"/>
    </row>
    <row r="53" spans="1:79" ht="25.5" customHeight="1" x14ac:dyDescent="0.2">
      <c r="A53" s="51">
        <v>4</v>
      </c>
      <c r="B53" s="52"/>
      <c r="C53" s="53"/>
      <c r="D53" s="40" t="s">
        <v>107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6">
        <v>0</v>
      </c>
      <c r="AD53" s="57"/>
      <c r="AE53" s="57"/>
      <c r="AF53" s="57"/>
      <c r="AG53" s="57"/>
      <c r="AH53" s="57"/>
      <c r="AI53" s="57"/>
      <c r="AJ53" s="58"/>
      <c r="AK53" s="56">
        <v>28350</v>
      </c>
      <c r="AL53" s="57"/>
      <c r="AM53" s="57"/>
      <c r="AN53" s="57"/>
      <c r="AO53" s="57"/>
      <c r="AP53" s="57"/>
      <c r="AQ53" s="57"/>
      <c r="AR53" s="58"/>
      <c r="AS53" s="56">
        <f>AK53</f>
        <v>28350</v>
      </c>
      <c r="AT53" s="57"/>
      <c r="AU53" s="57"/>
      <c r="AV53" s="57"/>
      <c r="AW53" s="57"/>
      <c r="AX53" s="57"/>
      <c r="AY53" s="57"/>
      <c r="AZ53" s="58"/>
      <c r="BA53" s="33"/>
      <c r="BB53" s="33"/>
      <c r="BC53" s="33"/>
      <c r="BD53" s="33"/>
      <c r="BE53" s="33"/>
      <c r="BF53" s="33"/>
      <c r="BG53" s="33"/>
      <c r="BH53" s="33"/>
    </row>
    <row r="54" spans="1:79" s="32" customFormat="1" x14ac:dyDescent="0.2">
      <c r="A54" s="61"/>
      <c r="B54" s="61"/>
      <c r="C54" s="61"/>
      <c r="D54" s="86" t="s">
        <v>60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75">
        <f>AC50</f>
        <v>151895</v>
      </c>
      <c r="AD54" s="75"/>
      <c r="AE54" s="75"/>
      <c r="AF54" s="75"/>
      <c r="AG54" s="75"/>
      <c r="AH54" s="75"/>
      <c r="AI54" s="75"/>
      <c r="AJ54" s="75"/>
      <c r="AK54" s="75">
        <f>AK51+AK52+AK53</f>
        <v>87778</v>
      </c>
      <c r="AL54" s="75"/>
      <c r="AM54" s="75"/>
      <c r="AN54" s="75"/>
      <c r="AO54" s="75"/>
      <c r="AP54" s="75"/>
      <c r="AQ54" s="75"/>
      <c r="AR54" s="75"/>
      <c r="AS54" s="75">
        <f>AC54+AK54</f>
        <v>239673</v>
      </c>
      <c r="AT54" s="75"/>
      <c r="AU54" s="75"/>
      <c r="AV54" s="75"/>
      <c r="AW54" s="75"/>
      <c r="AX54" s="75"/>
      <c r="AY54" s="75"/>
      <c r="AZ54" s="75"/>
      <c r="BA54" s="34"/>
      <c r="BB54" s="34"/>
      <c r="BC54" s="34"/>
      <c r="BD54" s="34"/>
      <c r="BE54" s="34"/>
      <c r="BF54" s="34"/>
      <c r="BG54" s="34"/>
      <c r="BH54" s="34"/>
    </row>
    <row r="56" spans="1:79" ht="15.75" customHeight="1" x14ac:dyDescent="0.2">
      <c r="A56" s="89" t="s">
        <v>61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79" ht="15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79" ht="15.95" customHeight="1" x14ac:dyDescent="0.2">
      <c r="A58" s="69" t="s">
        <v>34</v>
      </c>
      <c r="B58" s="69"/>
      <c r="C58" s="69"/>
      <c r="D58" s="80" t="s">
        <v>62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9" t="s">
        <v>51</v>
      </c>
      <c r="AC58" s="69"/>
      <c r="AD58" s="69"/>
      <c r="AE58" s="69"/>
      <c r="AF58" s="69"/>
      <c r="AG58" s="69"/>
      <c r="AH58" s="69"/>
      <c r="AI58" s="69"/>
      <c r="AJ58" s="69" t="s">
        <v>52</v>
      </c>
      <c r="AK58" s="69"/>
      <c r="AL58" s="69"/>
      <c r="AM58" s="69"/>
      <c r="AN58" s="69"/>
      <c r="AO58" s="69"/>
      <c r="AP58" s="69"/>
      <c r="AQ58" s="69"/>
      <c r="AR58" s="69" t="s">
        <v>53</v>
      </c>
      <c r="AS58" s="69"/>
      <c r="AT58" s="69"/>
      <c r="AU58" s="69"/>
      <c r="AV58" s="69"/>
      <c r="AW58" s="69"/>
      <c r="AX58" s="69"/>
      <c r="AY58" s="69"/>
    </row>
    <row r="59" spans="1:79" ht="29.1" customHeight="1" x14ac:dyDescent="0.2">
      <c r="A59" s="69"/>
      <c r="B59" s="69"/>
      <c r="C59" s="69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</row>
    <row r="60" spans="1:79" ht="15.75" customHeight="1" x14ac:dyDescent="0.2">
      <c r="A60" s="69">
        <v>1</v>
      </c>
      <c r="B60" s="69"/>
      <c r="C60" s="69"/>
      <c r="D60" s="66">
        <v>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9">
        <v>3</v>
      </c>
      <c r="AC60" s="69"/>
      <c r="AD60" s="69"/>
      <c r="AE60" s="69"/>
      <c r="AF60" s="69"/>
      <c r="AG60" s="69"/>
      <c r="AH60" s="69"/>
      <c r="AI60" s="69"/>
      <c r="AJ60" s="69">
        <v>4</v>
      </c>
      <c r="AK60" s="69"/>
      <c r="AL60" s="69"/>
      <c r="AM60" s="69"/>
      <c r="AN60" s="69"/>
      <c r="AO60" s="69"/>
      <c r="AP60" s="69"/>
      <c r="AQ60" s="69"/>
      <c r="AR60" s="69">
        <v>5</v>
      </c>
      <c r="AS60" s="69"/>
      <c r="AT60" s="69"/>
      <c r="AU60" s="69"/>
      <c r="AV60" s="69"/>
      <c r="AW60" s="69"/>
      <c r="AX60" s="69"/>
      <c r="AY60" s="69"/>
    </row>
    <row r="61" spans="1:79" ht="12.75" hidden="1" customHeight="1" x14ac:dyDescent="0.2">
      <c r="A61" s="60" t="s">
        <v>45</v>
      </c>
      <c r="B61" s="60"/>
      <c r="C61" s="60"/>
      <c r="D61" s="70" t="s">
        <v>37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73" t="s">
        <v>54</v>
      </c>
      <c r="AC61" s="73"/>
      <c r="AD61" s="73"/>
      <c r="AE61" s="73"/>
      <c r="AF61" s="73"/>
      <c r="AG61" s="73"/>
      <c r="AH61" s="73"/>
      <c r="AI61" s="73"/>
      <c r="AJ61" s="73" t="s">
        <v>55</v>
      </c>
      <c r="AK61" s="73"/>
      <c r="AL61" s="73"/>
      <c r="AM61" s="73"/>
      <c r="AN61" s="73"/>
      <c r="AO61" s="73"/>
      <c r="AP61" s="73"/>
      <c r="AQ61" s="73"/>
      <c r="AR61" s="73" t="s">
        <v>56</v>
      </c>
      <c r="AS61" s="73"/>
      <c r="AT61" s="73"/>
      <c r="AU61" s="73"/>
      <c r="AV61" s="73"/>
      <c r="AW61" s="73"/>
      <c r="AX61" s="73"/>
      <c r="AY61" s="73"/>
      <c r="CA61" s="1" t="s">
        <v>63</v>
      </c>
    </row>
    <row r="62" spans="1:79" ht="30" customHeight="1" x14ac:dyDescent="0.2">
      <c r="A62" s="60">
        <v>1</v>
      </c>
      <c r="B62" s="60"/>
      <c r="C62" s="60"/>
      <c r="D62" s="111" t="s">
        <v>64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48">
        <f>AS54</f>
        <v>239673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239673</v>
      </c>
      <c r="AS62" s="48"/>
      <c r="AT62" s="48"/>
      <c r="AU62" s="48"/>
      <c r="AV62" s="48"/>
      <c r="AW62" s="48"/>
      <c r="AX62" s="48"/>
      <c r="AY62" s="48"/>
      <c r="CA62" s="1" t="s">
        <v>65</v>
      </c>
    </row>
    <row r="63" spans="1:79" s="32" customFormat="1" ht="12.75" customHeight="1" x14ac:dyDescent="0.2">
      <c r="A63" s="61"/>
      <c r="B63" s="61"/>
      <c r="C63" s="61"/>
      <c r="D63" s="121" t="s">
        <v>53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3"/>
      <c r="AB63" s="75">
        <f>AB62</f>
        <v>239673</v>
      </c>
      <c r="AC63" s="75"/>
      <c r="AD63" s="75"/>
      <c r="AE63" s="75"/>
      <c r="AF63" s="75"/>
      <c r="AG63" s="75"/>
      <c r="AH63" s="75"/>
      <c r="AI63" s="75"/>
      <c r="AJ63" s="75">
        <v>0</v>
      </c>
      <c r="AK63" s="75"/>
      <c r="AL63" s="75"/>
      <c r="AM63" s="75"/>
      <c r="AN63" s="75"/>
      <c r="AO63" s="75"/>
      <c r="AP63" s="75"/>
      <c r="AQ63" s="75"/>
      <c r="AR63" s="75">
        <f>AB63+AJ63</f>
        <v>239673</v>
      </c>
      <c r="AS63" s="75"/>
      <c r="AT63" s="75"/>
      <c r="AU63" s="75"/>
      <c r="AV63" s="75"/>
      <c r="AW63" s="75"/>
      <c r="AX63" s="75"/>
      <c r="AY63" s="75"/>
    </row>
    <row r="65" spans="1:79" ht="15.75" customHeight="1" x14ac:dyDescent="0.2">
      <c r="A65" s="74" t="s">
        <v>66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</row>
    <row r="66" spans="1:79" ht="30" customHeight="1" x14ac:dyDescent="0.2">
      <c r="A66" s="69" t="s">
        <v>34</v>
      </c>
      <c r="B66" s="69"/>
      <c r="C66" s="69"/>
      <c r="D66" s="69"/>
      <c r="E66" s="69"/>
      <c r="F66" s="69"/>
      <c r="G66" s="66" t="s">
        <v>67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9" t="s">
        <v>68</v>
      </c>
      <c r="AA66" s="69"/>
      <c r="AB66" s="69"/>
      <c r="AC66" s="69"/>
      <c r="AD66" s="69"/>
      <c r="AE66" s="69" t="s">
        <v>69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6" t="s">
        <v>51</v>
      </c>
      <c r="AP66" s="67"/>
      <c r="AQ66" s="67"/>
      <c r="AR66" s="67"/>
      <c r="AS66" s="67"/>
      <c r="AT66" s="67"/>
      <c r="AU66" s="67"/>
      <c r="AV66" s="68"/>
      <c r="AW66" s="66" t="s">
        <v>52</v>
      </c>
      <c r="AX66" s="67"/>
      <c r="AY66" s="67"/>
      <c r="AZ66" s="67"/>
      <c r="BA66" s="67"/>
      <c r="BB66" s="67"/>
      <c r="BC66" s="67"/>
      <c r="BD66" s="68"/>
      <c r="BE66" s="66" t="s">
        <v>53</v>
      </c>
      <c r="BF66" s="67"/>
      <c r="BG66" s="67"/>
      <c r="BH66" s="67"/>
      <c r="BI66" s="67"/>
      <c r="BJ66" s="67"/>
      <c r="BK66" s="67"/>
      <c r="BL66" s="68"/>
    </row>
    <row r="67" spans="1:79" ht="15.75" customHeight="1" x14ac:dyDescent="0.2">
      <c r="A67" s="69">
        <v>1</v>
      </c>
      <c r="B67" s="69"/>
      <c r="C67" s="69"/>
      <c r="D67" s="69"/>
      <c r="E67" s="69"/>
      <c r="F67" s="69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9">
        <v>3</v>
      </c>
      <c r="AA67" s="69"/>
      <c r="AB67" s="69"/>
      <c r="AC67" s="69"/>
      <c r="AD67" s="69"/>
      <c r="AE67" s="69">
        <v>4</v>
      </c>
      <c r="AF67" s="69"/>
      <c r="AG67" s="69"/>
      <c r="AH67" s="69"/>
      <c r="AI67" s="69"/>
      <c r="AJ67" s="69"/>
      <c r="AK67" s="69"/>
      <c r="AL67" s="69"/>
      <c r="AM67" s="69"/>
      <c r="AN67" s="69"/>
      <c r="AO67" s="69">
        <v>5</v>
      </c>
      <c r="AP67" s="69"/>
      <c r="AQ67" s="69"/>
      <c r="AR67" s="69"/>
      <c r="AS67" s="69"/>
      <c r="AT67" s="69"/>
      <c r="AU67" s="69"/>
      <c r="AV67" s="69"/>
      <c r="AW67" s="69">
        <v>6</v>
      </c>
      <c r="AX67" s="69"/>
      <c r="AY67" s="69"/>
      <c r="AZ67" s="69"/>
      <c r="BA67" s="69"/>
      <c r="BB67" s="69"/>
      <c r="BC67" s="69"/>
      <c r="BD67" s="69"/>
      <c r="BE67" s="69">
        <v>7</v>
      </c>
      <c r="BF67" s="69"/>
      <c r="BG67" s="69"/>
      <c r="BH67" s="69"/>
      <c r="BI67" s="69"/>
      <c r="BJ67" s="69"/>
      <c r="BK67" s="69"/>
      <c r="BL67" s="69"/>
    </row>
    <row r="68" spans="1:79" ht="12.75" hidden="1" customHeight="1" x14ac:dyDescent="0.2">
      <c r="A68" s="60" t="s">
        <v>36</v>
      </c>
      <c r="B68" s="60"/>
      <c r="C68" s="60"/>
      <c r="D68" s="60"/>
      <c r="E68" s="60"/>
      <c r="F68" s="60"/>
      <c r="G68" s="70" t="s">
        <v>37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0" t="s">
        <v>70</v>
      </c>
      <c r="AA68" s="60"/>
      <c r="AB68" s="60"/>
      <c r="AC68" s="60"/>
      <c r="AD68" s="60"/>
      <c r="AE68" s="124" t="s">
        <v>71</v>
      </c>
      <c r="AF68" s="124"/>
      <c r="AG68" s="124"/>
      <c r="AH68" s="124"/>
      <c r="AI68" s="124"/>
      <c r="AJ68" s="124"/>
      <c r="AK68" s="124"/>
      <c r="AL68" s="124"/>
      <c r="AM68" s="124"/>
      <c r="AN68" s="70"/>
      <c r="AO68" s="73" t="s">
        <v>54</v>
      </c>
      <c r="AP68" s="73"/>
      <c r="AQ68" s="73"/>
      <c r="AR68" s="73"/>
      <c r="AS68" s="73"/>
      <c r="AT68" s="73"/>
      <c r="AU68" s="73"/>
      <c r="AV68" s="73"/>
      <c r="AW68" s="73" t="s">
        <v>72</v>
      </c>
      <c r="AX68" s="73"/>
      <c r="AY68" s="73"/>
      <c r="AZ68" s="73"/>
      <c r="BA68" s="73"/>
      <c r="BB68" s="73"/>
      <c r="BC68" s="73"/>
      <c r="BD68" s="73"/>
      <c r="BE68" s="73" t="s">
        <v>56</v>
      </c>
      <c r="BF68" s="73"/>
      <c r="BG68" s="73"/>
      <c r="BH68" s="73"/>
      <c r="BI68" s="73"/>
      <c r="BJ68" s="73"/>
      <c r="BK68" s="73"/>
      <c r="BL68" s="73"/>
      <c r="CA68" s="1" t="s">
        <v>73</v>
      </c>
    </row>
    <row r="69" spans="1:79" s="32" customFormat="1" ht="12.75" customHeight="1" x14ac:dyDescent="0.2">
      <c r="A69" s="61">
        <v>0</v>
      </c>
      <c r="B69" s="61"/>
      <c r="C69" s="61"/>
      <c r="D69" s="61"/>
      <c r="E69" s="61"/>
      <c r="F69" s="61"/>
      <c r="G69" s="125" t="s">
        <v>74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65"/>
      <c r="AA69" s="65"/>
      <c r="AB69" s="65"/>
      <c r="AC69" s="65"/>
      <c r="AD69" s="65"/>
      <c r="AE69" s="128"/>
      <c r="AF69" s="128"/>
      <c r="AG69" s="128"/>
      <c r="AH69" s="128"/>
      <c r="AI69" s="128"/>
      <c r="AJ69" s="128"/>
      <c r="AK69" s="128"/>
      <c r="AL69" s="128"/>
      <c r="AM69" s="128"/>
      <c r="AN69" s="121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>
        <f t="shared" ref="BE69:BE88" si="0">AO69+AW69</f>
        <v>0</v>
      </c>
      <c r="BF69" s="75"/>
      <c r="BG69" s="75"/>
      <c r="BH69" s="75"/>
      <c r="BI69" s="75"/>
      <c r="BJ69" s="75"/>
      <c r="BK69" s="75"/>
      <c r="BL69" s="75"/>
      <c r="CA69" s="32" t="s">
        <v>75</v>
      </c>
    </row>
    <row r="70" spans="1:79" ht="25.5" customHeight="1" x14ac:dyDescent="0.2">
      <c r="A70" s="60">
        <v>0</v>
      </c>
      <c r="B70" s="60"/>
      <c r="C70" s="60"/>
      <c r="D70" s="60"/>
      <c r="E70" s="60"/>
      <c r="F70" s="60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6" t="s">
        <v>77</v>
      </c>
      <c r="AA70" s="46"/>
      <c r="AB70" s="46"/>
      <c r="AC70" s="46"/>
      <c r="AD70" s="46"/>
      <c r="AE70" s="46" t="s">
        <v>78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f>AC50</f>
        <v>151895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151895</v>
      </c>
      <c r="BF70" s="48"/>
      <c r="BG70" s="48"/>
      <c r="BH70" s="48"/>
      <c r="BI70" s="48"/>
      <c r="BJ70" s="48"/>
      <c r="BK70" s="48"/>
      <c r="BL70" s="48"/>
    </row>
    <row r="71" spans="1:79" ht="40.5" customHeight="1" x14ac:dyDescent="0.2">
      <c r="A71" s="51"/>
      <c r="B71" s="52"/>
      <c r="C71" s="52"/>
      <c r="D71" s="52"/>
      <c r="E71" s="52"/>
      <c r="F71" s="53"/>
      <c r="G71" s="40" t="s">
        <v>99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7" t="s">
        <v>77</v>
      </c>
      <c r="AA71" s="54"/>
      <c r="AB71" s="54"/>
      <c r="AC71" s="54"/>
      <c r="AD71" s="55"/>
      <c r="AE71" s="46" t="s">
        <v>78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56">
        <v>0</v>
      </c>
      <c r="AP71" s="57"/>
      <c r="AQ71" s="57"/>
      <c r="AR71" s="57"/>
      <c r="AS71" s="57"/>
      <c r="AT71" s="57"/>
      <c r="AU71" s="57"/>
      <c r="AV71" s="58"/>
      <c r="AW71" s="56">
        <v>9700</v>
      </c>
      <c r="AX71" s="57"/>
      <c r="AY71" s="57"/>
      <c r="AZ71" s="57"/>
      <c r="BA71" s="57"/>
      <c r="BB71" s="57"/>
      <c r="BC71" s="57"/>
      <c r="BD71" s="58"/>
      <c r="BE71" s="56">
        <f>AW71</f>
        <v>9700</v>
      </c>
      <c r="BF71" s="57"/>
      <c r="BG71" s="57"/>
      <c r="BH71" s="57"/>
      <c r="BI71" s="57"/>
      <c r="BJ71" s="57"/>
      <c r="BK71" s="57"/>
      <c r="BL71" s="58"/>
    </row>
    <row r="72" spans="1:79" ht="54" customHeight="1" x14ac:dyDescent="0.2">
      <c r="A72" s="51"/>
      <c r="B72" s="52"/>
      <c r="C72" s="52"/>
      <c r="D72" s="52"/>
      <c r="E72" s="52"/>
      <c r="F72" s="53"/>
      <c r="G72" s="40" t="s">
        <v>108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7" t="s">
        <v>77</v>
      </c>
      <c r="AA72" s="54"/>
      <c r="AB72" s="54"/>
      <c r="AC72" s="54"/>
      <c r="AD72" s="55"/>
      <c r="AE72" s="47" t="s">
        <v>78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>
        <v>0</v>
      </c>
      <c r="AP72" s="57"/>
      <c r="AQ72" s="57"/>
      <c r="AR72" s="57"/>
      <c r="AS72" s="57"/>
      <c r="AT72" s="57"/>
      <c r="AU72" s="57"/>
      <c r="AV72" s="58"/>
      <c r="AW72" s="56">
        <v>49728</v>
      </c>
      <c r="AX72" s="57"/>
      <c r="AY72" s="57"/>
      <c r="AZ72" s="57"/>
      <c r="BA72" s="57"/>
      <c r="BB72" s="57"/>
      <c r="BC72" s="57"/>
      <c r="BD72" s="58"/>
      <c r="BE72" s="56">
        <f>AW72</f>
        <v>49728</v>
      </c>
      <c r="BF72" s="57"/>
      <c r="BG72" s="57"/>
      <c r="BH72" s="57"/>
      <c r="BI72" s="57"/>
      <c r="BJ72" s="57"/>
      <c r="BK72" s="57"/>
      <c r="BL72" s="58"/>
    </row>
    <row r="73" spans="1:79" ht="54" customHeight="1" x14ac:dyDescent="0.2">
      <c r="A73" s="51"/>
      <c r="B73" s="52"/>
      <c r="C73" s="52"/>
      <c r="D73" s="52"/>
      <c r="E73" s="52"/>
      <c r="F73" s="53"/>
      <c r="G73" s="59" t="s">
        <v>109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7" t="s">
        <v>77</v>
      </c>
      <c r="AA73" s="54"/>
      <c r="AB73" s="54"/>
      <c r="AC73" s="54"/>
      <c r="AD73" s="55"/>
      <c r="AE73" s="47" t="s">
        <v>78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6">
        <v>0</v>
      </c>
      <c r="AP73" s="57"/>
      <c r="AQ73" s="57"/>
      <c r="AR73" s="57"/>
      <c r="AS73" s="57"/>
      <c r="AT73" s="57"/>
      <c r="AU73" s="57"/>
      <c r="AV73" s="58"/>
      <c r="AW73" s="56">
        <v>28350</v>
      </c>
      <c r="AX73" s="57"/>
      <c r="AY73" s="57"/>
      <c r="AZ73" s="57"/>
      <c r="BA73" s="57"/>
      <c r="BB73" s="57"/>
      <c r="BC73" s="57"/>
      <c r="BD73" s="58"/>
      <c r="BE73" s="56">
        <f>AW73</f>
        <v>28350</v>
      </c>
      <c r="BF73" s="57"/>
      <c r="BG73" s="57"/>
      <c r="BH73" s="57"/>
      <c r="BI73" s="57"/>
      <c r="BJ73" s="57"/>
      <c r="BK73" s="57"/>
      <c r="BL73" s="58"/>
    </row>
    <row r="74" spans="1:79" s="32" customFormat="1" ht="12.75" customHeight="1" x14ac:dyDescent="0.2">
      <c r="A74" s="61">
        <v>0</v>
      </c>
      <c r="B74" s="61"/>
      <c r="C74" s="61"/>
      <c r="D74" s="61"/>
      <c r="E74" s="61"/>
      <c r="F74" s="61"/>
      <c r="G74" s="62" t="s">
        <v>79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12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</row>
    <row r="75" spans="1:79" ht="25.5" customHeight="1" x14ac:dyDescent="0.2">
      <c r="A75" s="60">
        <v>0</v>
      </c>
      <c r="B75" s="60"/>
      <c r="C75" s="60"/>
      <c r="D75" s="60"/>
      <c r="E75" s="60"/>
      <c r="F75" s="60"/>
      <c r="G75" s="40" t="s">
        <v>114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6" t="s">
        <v>80</v>
      </c>
      <c r="AA75" s="46"/>
      <c r="AB75" s="46"/>
      <c r="AC75" s="46"/>
      <c r="AD75" s="46"/>
      <c r="AE75" s="46" t="s">
        <v>81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2508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2508</v>
      </c>
      <c r="BF75" s="48"/>
      <c r="BG75" s="48"/>
      <c r="BH75" s="48"/>
      <c r="BI75" s="48"/>
      <c r="BJ75" s="48"/>
      <c r="BK75" s="48"/>
      <c r="BL75" s="48"/>
    </row>
    <row r="76" spans="1:79" ht="17.25" customHeight="1" x14ac:dyDescent="0.2">
      <c r="A76" s="51"/>
      <c r="B76" s="52"/>
      <c r="C76" s="52"/>
      <c r="D76" s="52"/>
      <c r="E76" s="52"/>
      <c r="F76" s="53"/>
      <c r="G76" s="40" t="s">
        <v>101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7" t="s">
        <v>102</v>
      </c>
      <c r="AA76" s="54"/>
      <c r="AB76" s="54"/>
      <c r="AC76" s="54"/>
      <c r="AD76" s="55"/>
      <c r="AE76" s="47" t="s">
        <v>81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0</v>
      </c>
      <c r="AP76" s="57"/>
      <c r="AQ76" s="57"/>
      <c r="AR76" s="57"/>
      <c r="AS76" s="57"/>
      <c r="AT76" s="57"/>
      <c r="AU76" s="57"/>
      <c r="AV76" s="58"/>
      <c r="AW76" s="56">
        <v>1</v>
      </c>
      <c r="AX76" s="57"/>
      <c r="AY76" s="57"/>
      <c r="AZ76" s="57"/>
      <c r="BA76" s="57"/>
      <c r="BB76" s="57"/>
      <c r="BC76" s="57"/>
      <c r="BD76" s="58"/>
      <c r="BE76" s="56">
        <v>1</v>
      </c>
      <c r="BF76" s="57"/>
      <c r="BG76" s="57"/>
      <c r="BH76" s="57"/>
      <c r="BI76" s="57"/>
      <c r="BJ76" s="57"/>
      <c r="BK76" s="57"/>
      <c r="BL76" s="58"/>
    </row>
    <row r="77" spans="1:79" ht="17.25" customHeight="1" x14ac:dyDescent="0.2">
      <c r="A77" s="51"/>
      <c r="B77" s="52"/>
      <c r="C77" s="52"/>
      <c r="D77" s="52"/>
      <c r="E77" s="52"/>
      <c r="F77" s="53"/>
      <c r="G77" s="40" t="s">
        <v>110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7" t="s">
        <v>102</v>
      </c>
      <c r="AA77" s="54"/>
      <c r="AB77" s="54"/>
      <c r="AC77" s="54"/>
      <c r="AD77" s="55"/>
      <c r="AE77" s="47" t="s">
        <v>81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6">
        <v>0</v>
      </c>
      <c r="AP77" s="57"/>
      <c r="AQ77" s="57"/>
      <c r="AR77" s="57"/>
      <c r="AS77" s="57"/>
      <c r="AT77" s="57"/>
      <c r="AU77" s="57"/>
      <c r="AV77" s="58"/>
      <c r="AW77" s="56">
        <v>1</v>
      </c>
      <c r="AX77" s="57"/>
      <c r="AY77" s="57"/>
      <c r="AZ77" s="57"/>
      <c r="BA77" s="57"/>
      <c r="BB77" s="57"/>
      <c r="BC77" s="57"/>
      <c r="BD77" s="58"/>
      <c r="BE77" s="56">
        <v>0</v>
      </c>
      <c r="BF77" s="57"/>
      <c r="BG77" s="57"/>
      <c r="BH77" s="57"/>
      <c r="BI77" s="57"/>
      <c r="BJ77" s="57"/>
      <c r="BK77" s="57"/>
      <c r="BL77" s="58"/>
    </row>
    <row r="78" spans="1:79" ht="17.25" customHeight="1" x14ac:dyDescent="0.2">
      <c r="A78" s="51"/>
      <c r="B78" s="52"/>
      <c r="C78" s="52"/>
      <c r="D78" s="52"/>
      <c r="E78" s="52"/>
      <c r="F78" s="53"/>
      <c r="G78" s="40" t="s">
        <v>111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7" t="s">
        <v>102</v>
      </c>
      <c r="AA78" s="54"/>
      <c r="AB78" s="54"/>
      <c r="AC78" s="54"/>
      <c r="AD78" s="55"/>
      <c r="AE78" s="47" t="s">
        <v>81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6">
        <v>0</v>
      </c>
      <c r="AP78" s="57"/>
      <c r="AQ78" s="57"/>
      <c r="AR78" s="57"/>
      <c r="AS78" s="57"/>
      <c r="AT78" s="57"/>
      <c r="AU78" s="57"/>
      <c r="AV78" s="58"/>
      <c r="AW78" s="56">
        <v>1</v>
      </c>
      <c r="AX78" s="57"/>
      <c r="AY78" s="57"/>
      <c r="AZ78" s="57"/>
      <c r="BA78" s="57"/>
      <c r="BB78" s="57"/>
      <c r="BC78" s="57"/>
      <c r="BD78" s="58"/>
      <c r="BE78" s="56">
        <f>AW78</f>
        <v>1</v>
      </c>
      <c r="BF78" s="57"/>
      <c r="BG78" s="57"/>
      <c r="BH78" s="57"/>
      <c r="BI78" s="57"/>
      <c r="BJ78" s="57"/>
      <c r="BK78" s="57"/>
      <c r="BL78" s="58"/>
    </row>
    <row r="79" spans="1:79" s="32" customFormat="1" ht="12.75" customHeight="1" x14ac:dyDescent="0.2">
      <c r="A79" s="61">
        <v>0</v>
      </c>
      <c r="B79" s="61"/>
      <c r="C79" s="61"/>
      <c r="D79" s="61"/>
      <c r="E79" s="61"/>
      <c r="F79" s="61"/>
      <c r="G79" s="62" t="s">
        <v>82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12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>
        <f t="shared" si="0"/>
        <v>0</v>
      </c>
      <c r="BF79" s="75"/>
      <c r="BG79" s="75"/>
      <c r="BH79" s="75"/>
      <c r="BI79" s="75"/>
      <c r="BJ79" s="75"/>
      <c r="BK79" s="75"/>
      <c r="BL79" s="75"/>
    </row>
    <row r="80" spans="1:79" ht="25.5" customHeight="1" x14ac:dyDescent="0.2">
      <c r="A80" s="60">
        <v>0</v>
      </c>
      <c r="B80" s="60"/>
      <c r="C80" s="60"/>
      <c r="D80" s="60"/>
      <c r="E80" s="60"/>
      <c r="F80" s="60"/>
      <c r="G80" s="40" t="s">
        <v>83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6" t="s">
        <v>77</v>
      </c>
      <c r="AA80" s="46"/>
      <c r="AB80" s="46"/>
      <c r="AC80" s="46"/>
      <c r="AD80" s="46"/>
      <c r="AE80" s="46" t="s">
        <v>84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8">
        <f>AO70/AO75</f>
        <v>60.564194577352474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60.564194577352474</v>
      </c>
      <c r="BF80" s="48"/>
      <c r="BG80" s="48"/>
      <c r="BH80" s="48"/>
      <c r="BI80" s="48"/>
      <c r="BJ80" s="48"/>
      <c r="BK80" s="48"/>
      <c r="BL80" s="48"/>
    </row>
    <row r="81" spans="1:64" ht="16.5" customHeight="1" x14ac:dyDescent="0.2">
      <c r="A81" s="51"/>
      <c r="B81" s="52"/>
      <c r="C81" s="52"/>
      <c r="D81" s="52"/>
      <c r="E81" s="52"/>
      <c r="F81" s="53"/>
      <c r="G81" s="40" t="s">
        <v>103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7" t="s">
        <v>77</v>
      </c>
      <c r="AA81" s="54"/>
      <c r="AB81" s="54"/>
      <c r="AC81" s="54"/>
      <c r="AD81" s="55"/>
      <c r="AE81" s="46" t="s">
        <v>84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56">
        <v>0</v>
      </c>
      <c r="AP81" s="57"/>
      <c r="AQ81" s="57"/>
      <c r="AR81" s="57"/>
      <c r="AS81" s="57"/>
      <c r="AT81" s="57"/>
      <c r="AU81" s="57"/>
      <c r="AV81" s="58"/>
      <c r="AW81" s="56">
        <v>9700</v>
      </c>
      <c r="AX81" s="57"/>
      <c r="AY81" s="57"/>
      <c r="AZ81" s="57"/>
      <c r="BA81" s="57"/>
      <c r="BB81" s="57"/>
      <c r="BC81" s="57"/>
      <c r="BD81" s="58"/>
      <c r="BE81" s="56">
        <f>AW81</f>
        <v>9700</v>
      </c>
      <c r="BF81" s="57"/>
      <c r="BG81" s="57"/>
      <c r="BH81" s="57"/>
      <c r="BI81" s="57"/>
      <c r="BJ81" s="57"/>
      <c r="BK81" s="57"/>
      <c r="BL81" s="58"/>
    </row>
    <row r="82" spans="1:64" ht="30" customHeight="1" x14ac:dyDescent="0.2">
      <c r="A82" s="51"/>
      <c r="B82" s="52"/>
      <c r="C82" s="52"/>
      <c r="D82" s="52"/>
      <c r="E82" s="52"/>
      <c r="F82" s="53"/>
      <c r="G82" s="40" t="s">
        <v>112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47" t="s">
        <v>77</v>
      </c>
      <c r="AA82" s="54"/>
      <c r="AB82" s="54"/>
      <c r="AC82" s="54"/>
      <c r="AD82" s="55"/>
      <c r="AE82" s="47" t="s">
        <v>84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6">
        <v>0</v>
      </c>
      <c r="AP82" s="57"/>
      <c r="AQ82" s="57"/>
      <c r="AR82" s="57"/>
      <c r="AS82" s="57"/>
      <c r="AT82" s="57"/>
      <c r="AU82" s="57"/>
      <c r="AV82" s="58"/>
      <c r="AW82" s="56">
        <v>49728</v>
      </c>
      <c r="AX82" s="57"/>
      <c r="AY82" s="57"/>
      <c r="AZ82" s="57"/>
      <c r="BA82" s="57"/>
      <c r="BB82" s="57"/>
      <c r="BC82" s="57"/>
      <c r="BD82" s="58"/>
      <c r="BE82" s="56">
        <f>AW82</f>
        <v>49728</v>
      </c>
      <c r="BF82" s="57"/>
      <c r="BG82" s="57"/>
      <c r="BH82" s="57"/>
      <c r="BI82" s="57"/>
      <c r="BJ82" s="57"/>
      <c r="BK82" s="57"/>
      <c r="BL82" s="58"/>
    </row>
    <row r="83" spans="1:64" ht="30" customHeight="1" x14ac:dyDescent="0.2">
      <c r="A83" s="51"/>
      <c r="B83" s="52"/>
      <c r="C83" s="52"/>
      <c r="D83" s="52"/>
      <c r="E83" s="52"/>
      <c r="F83" s="53"/>
      <c r="G83" s="40" t="s">
        <v>113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7" t="s">
        <v>77</v>
      </c>
      <c r="AA83" s="54"/>
      <c r="AB83" s="54"/>
      <c r="AC83" s="54"/>
      <c r="AD83" s="55"/>
      <c r="AE83" s="47" t="s">
        <v>84</v>
      </c>
      <c r="AF83" s="54"/>
      <c r="AG83" s="54"/>
      <c r="AH83" s="54"/>
      <c r="AI83" s="54"/>
      <c r="AJ83" s="54"/>
      <c r="AK83" s="54"/>
      <c r="AL83" s="54"/>
      <c r="AM83" s="54"/>
      <c r="AN83" s="39"/>
      <c r="AO83" s="56">
        <v>0</v>
      </c>
      <c r="AP83" s="57"/>
      <c r="AQ83" s="57"/>
      <c r="AR83" s="57"/>
      <c r="AS83" s="57"/>
      <c r="AT83" s="57"/>
      <c r="AU83" s="57"/>
      <c r="AV83" s="58"/>
      <c r="AW83" s="56">
        <v>28350</v>
      </c>
      <c r="AX83" s="57"/>
      <c r="AY83" s="57"/>
      <c r="AZ83" s="57"/>
      <c r="BA83" s="57"/>
      <c r="BB83" s="57"/>
      <c r="BC83" s="57"/>
      <c r="BD83" s="58"/>
      <c r="BE83" s="56">
        <f>AW83</f>
        <v>28350</v>
      </c>
      <c r="BF83" s="57"/>
      <c r="BG83" s="57"/>
      <c r="BH83" s="57"/>
      <c r="BI83" s="57"/>
      <c r="BJ83" s="57"/>
      <c r="BK83" s="57"/>
      <c r="BL83" s="58"/>
    </row>
    <row r="84" spans="1:64" s="32" customFormat="1" ht="12.75" customHeight="1" x14ac:dyDescent="0.2">
      <c r="A84" s="61">
        <v>0</v>
      </c>
      <c r="B84" s="61"/>
      <c r="C84" s="61"/>
      <c r="D84" s="61"/>
      <c r="E84" s="61"/>
      <c r="F84" s="61"/>
      <c r="G84" s="62" t="s">
        <v>85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12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>
        <f t="shared" si="0"/>
        <v>0</v>
      </c>
      <c r="BF84" s="75"/>
      <c r="BG84" s="75"/>
      <c r="BH84" s="75"/>
      <c r="BI84" s="75"/>
      <c r="BJ84" s="75"/>
      <c r="BK84" s="75"/>
      <c r="BL84" s="75"/>
    </row>
    <row r="85" spans="1:64" s="32" customFormat="1" ht="15" customHeight="1" x14ac:dyDescent="0.2">
      <c r="A85" s="43"/>
      <c r="B85" s="44"/>
      <c r="C85" s="44"/>
      <c r="D85" s="44"/>
      <c r="E85" s="44"/>
      <c r="F85" s="45"/>
      <c r="G85" s="40" t="s">
        <v>115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6" t="s">
        <v>86</v>
      </c>
      <c r="AA85" s="46"/>
      <c r="AB85" s="46"/>
      <c r="AC85" s="46"/>
      <c r="AD85" s="46"/>
      <c r="AE85" s="46" t="s">
        <v>81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8">
        <v>100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ref="BE85:BE87" si="1">AO85+AW85</f>
        <v>100</v>
      </c>
      <c r="BF85" s="48"/>
      <c r="BG85" s="48"/>
      <c r="BH85" s="48"/>
      <c r="BI85" s="48"/>
      <c r="BJ85" s="48"/>
      <c r="BK85" s="48"/>
      <c r="BL85" s="48"/>
    </row>
    <row r="86" spans="1:64" s="32" customFormat="1" ht="15" customHeight="1" x14ac:dyDescent="0.2">
      <c r="A86" s="43"/>
      <c r="B86" s="44"/>
      <c r="C86" s="44"/>
      <c r="D86" s="44"/>
      <c r="E86" s="44"/>
      <c r="F86" s="45"/>
      <c r="G86" s="40" t="s">
        <v>116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6" t="s">
        <v>86</v>
      </c>
      <c r="AA86" s="46"/>
      <c r="AB86" s="46"/>
      <c r="AC86" s="46"/>
      <c r="AD86" s="46"/>
      <c r="AE86" s="46" t="s">
        <v>81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8">
        <v>0</v>
      </c>
      <c r="AP86" s="48"/>
      <c r="AQ86" s="48"/>
      <c r="AR86" s="48"/>
      <c r="AS86" s="48"/>
      <c r="AT86" s="48"/>
      <c r="AU86" s="48"/>
      <c r="AV86" s="48"/>
      <c r="AW86" s="48">
        <v>100</v>
      </c>
      <c r="AX86" s="48"/>
      <c r="AY86" s="48"/>
      <c r="AZ86" s="48"/>
      <c r="BA86" s="48"/>
      <c r="BB86" s="48"/>
      <c r="BC86" s="48"/>
      <c r="BD86" s="48"/>
      <c r="BE86" s="48">
        <f t="shared" si="1"/>
        <v>100</v>
      </c>
      <c r="BF86" s="48"/>
      <c r="BG86" s="48"/>
      <c r="BH86" s="48"/>
      <c r="BI86" s="48"/>
      <c r="BJ86" s="48"/>
      <c r="BK86" s="48"/>
      <c r="BL86" s="48"/>
    </row>
    <row r="87" spans="1:64" s="32" customFormat="1" ht="15" customHeight="1" x14ac:dyDescent="0.2">
      <c r="A87" s="43"/>
      <c r="B87" s="44"/>
      <c r="C87" s="44"/>
      <c r="D87" s="44"/>
      <c r="E87" s="44"/>
      <c r="F87" s="45"/>
      <c r="G87" s="40" t="s">
        <v>117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6" t="s">
        <v>86</v>
      </c>
      <c r="AA87" s="46"/>
      <c r="AB87" s="46"/>
      <c r="AC87" s="46"/>
      <c r="AD87" s="46"/>
      <c r="AE87" s="46" t="s">
        <v>81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8">
        <v>0</v>
      </c>
      <c r="AP87" s="48"/>
      <c r="AQ87" s="48"/>
      <c r="AR87" s="48"/>
      <c r="AS87" s="48"/>
      <c r="AT87" s="48"/>
      <c r="AU87" s="48"/>
      <c r="AV87" s="48"/>
      <c r="AW87" s="48">
        <v>100</v>
      </c>
      <c r="AX87" s="48"/>
      <c r="AY87" s="48"/>
      <c r="AZ87" s="48"/>
      <c r="BA87" s="48"/>
      <c r="BB87" s="48"/>
      <c r="BC87" s="48"/>
      <c r="BD87" s="48"/>
      <c r="BE87" s="48">
        <f t="shared" si="1"/>
        <v>100</v>
      </c>
      <c r="BF87" s="48"/>
      <c r="BG87" s="48"/>
      <c r="BH87" s="48"/>
      <c r="BI87" s="48"/>
      <c r="BJ87" s="48"/>
      <c r="BK87" s="48"/>
      <c r="BL87" s="48"/>
    </row>
    <row r="88" spans="1:64" ht="12.75" customHeight="1" x14ac:dyDescent="0.2">
      <c r="A88" s="60">
        <v>0</v>
      </c>
      <c r="B88" s="60"/>
      <c r="C88" s="60"/>
      <c r="D88" s="60"/>
      <c r="E88" s="60"/>
      <c r="F88" s="60"/>
      <c r="G88" s="40" t="s">
        <v>118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6" t="s">
        <v>86</v>
      </c>
      <c r="AA88" s="46"/>
      <c r="AB88" s="46"/>
      <c r="AC88" s="46"/>
      <c r="AD88" s="46"/>
      <c r="AE88" s="46" t="s">
        <v>81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8">
        <v>0</v>
      </c>
      <c r="AP88" s="48"/>
      <c r="AQ88" s="48"/>
      <c r="AR88" s="48"/>
      <c r="AS88" s="48"/>
      <c r="AT88" s="48"/>
      <c r="AU88" s="48"/>
      <c r="AV88" s="48"/>
      <c r="AW88" s="48">
        <v>100</v>
      </c>
      <c r="AX88" s="48"/>
      <c r="AY88" s="48"/>
      <c r="AZ88" s="48"/>
      <c r="BA88" s="48"/>
      <c r="BB88" s="48"/>
      <c r="BC88" s="48"/>
      <c r="BD88" s="48"/>
      <c r="BE88" s="48">
        <f t="shared" si="0"/>
        <v>100</v>
      </c>
      <c r="BF88" s="48"/>
      <c r="BG88" s="48"/>
      <c r="BH88" s="48"/>
      <c r="BI88" s="48"/>
      <c r="BJ88" s="48"/>
      <c r="BK88" s="48"/>
      <c r="BL88" s="48"/>
    </row>
    <row r="89" spans="1:64" x14ac:dyDescent="0.2"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1" spans="1:64" ht="16.5" customHeight="1" x14ac:dyDescent="0.2">
      <c r="A91" s="129" t="s">
        <v>87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36"/>
      <c r="AO91" s="90" t="s">
        <v>88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64" x14ac:dyDescent="0.2">
      <c r="W92" s="132" t="s">
        <v>89</v>
      </c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O92" s="132" t="s">
        <v>90</v>
      </c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</row>
    <row r="93" spans="1:64" ht="15.75" customHeight="1" x14ac:dyDescent="0.2">
      <c r="A93" s="133" t="s">
        <v>91</v>
      </c>
      <c r="B93" s="133"/>
      <c r="C93" s="133"/>
      <c r="D93" s="133"/>
      <c r="E93" s="133"/>
      <c r="F93" s="133"/>
    </row>
    <row r="94" spans="1:64" ht="13.15" customHeight="1" x14ac:dyDescent="0.2">
      <c r="A94" s="98" t="s">
        <v>92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64" x14ac:dyDescent="0.2">
      <c r="A95" s="136" t="s">
        <v>93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64" ht="10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59" ht="15.75" customHeight="1" x14ac:dyDescent="0.2">
      <c r="A97" s="129" t="s">
        <v>94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36"/>
      <c r="AO97" s="90" t="s">
        <v>95</v>
      </c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</row>
    <row r="98" spans="1:59" x14ac:dyDescent="0.2">
      <c r="W98" s="132" t="s">
        <v>89</v>
      </c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O98" s="132" t="s">
        <v>90</v>
      </c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</row>
    <row r="99" spans="1:59" x14ac:dyDescent="0.2">
      <c r="A99" s="134" t="s">
        <v>104</v>
      </c>
      <c r="B99" s="135"/>
      <c r="C99" s="135"/>
      <c r="D99" s="135"/>
      <c r="E99" s="135"/>
      <c r="F99" s="135"/>
      <c r="G99" s="135"/>
      <c r="H99" s="135"/>
    </row>
    <row r="100" spans="1:59" x14ac:dyDescent="0.2">
      <c r="A100" s="132" t="s">
        <v>96</v>
      </c>
      <c r="B100" s="132"/>
      <c r="C100" s="132"/>
      <c r="D100" s="132"/>
      <c r="E100" s="132"/>
      <c r="F100" s="132"/>
      <c r="G100" s="132"/>
      <c r="H100" s="132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59" x14ac:dyDescent="0.2">
      <c r="A101" s="38" t="s">
        <v>97</v>
      </c>
    </row>
  </sheetData>
  <mergeCells count="310"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84:BL84"/>
    <mergeCell ref="A88:F88"/>
    <mergeCell ref="G88:Y88"/>
    <mergeCell ref="Z88:AD88"/>
    <mergeCell ref="AE88:AN88"/>
    <mergeCell ref="AO88:AV88"/>
    <mergeCell ref="AW88:BD88"/>
    <mergeCell ref="BE88:BL88"/>
    <mergeCell ref="A84:F84"/>
    <mergeCell ref="G84:Y84"/>
    <mergeCell ref="Z84:AD84"/>
    <mergeCell ref="AE84:AN84"/>
    <mergeCell ref="AO84:AV84"/>
    <mergeCell ref="AW84:BD84"/>
    <mergeCell ref="G85:Y85"/>
    <mergeCell ref="A85:F85"/>
    <mergeCell ref="Z85:AD85"/>
    <mergeCell ref="AE85:AN85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E74:AN74"/>
    <mergeCell ref="AO74:AV74"/>
    <mergeCell ref="AW74:BD74"/>
    <mergeCell ref="BE79:BL79"/>
    <mergeCell ref="G78:Y78"/>
    <mergeCell ref="A78:F78"/>
    <mergeCell ref="Z78:AD78"/>
    <mergeCell ref="AE78:AN78"/>
    <mergeCell ref="AO78:AV78"/>
    <mergeCell ref="AW78:BD78"/>
    <mergeCell ref="BE78:BL7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51:C51"/>
    <mergeCell ref="D51:AB51"/>
    <mergeCell ref="AC51:AJ51"/>
    <mergeCell ref="AK51:AR51"/>
    <mergeCell ref="AS51:AZ51"/>
    <mergeCell ref="G71:Y71"/>
    <mergeCell ref="A71:F71"/>
    <mergeCell ref="Z71:AD71"/>
    <mergeCell ref="AE71:AN71"/>
    <mergeCell ref="AO71:AV71"/>
    <mergeCell ref="AW71:BD71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60:C60"/>
    <mergeCell ref="A52:C52"/>
    <mergeCell ref="D52:AB52"/>
    <mergeCell ref="AC52:AJ52"/>
    <mergeCell ref="AK52:AR52"/>
    <mergeCell ref="AS52:AZ52"/>
    <mergeCell ref="AO85:AV85"/>
    <mergeCell ref="AW85:BD85"/>
    <mergeCell ref="BE85:BL85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G81:Y81"/>
    <mergeCell ref="A81:F81"/>
    <mergeCell ref="Z81:AD81"/>
    <mergeCell ref="AE81:AN81"/>
    <mergeCell ref="AO81:AV81"/>
    <mergeCell ref="AW81:BD81"/>
    <mergeCell ref="BE81:BL81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53:C53"/>
    <mergeCell ref="D53:AB53"/>
    <mergeCell ref="AC53:AJ53"/>
    <mergeCell ref="AK53:AR53"/>
    <mergeCell ref="AS53:AZ53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5:BL65"/>
    <mergeCell ref="A66:F66"/>
    <mergeCell ref="G66:Y66"/>
    <mergeCell ref="G73:Y73"/>
    <mergeCell ref="Z73:AD73"/>
    <mergeCell ref="AE73:AN73"/>
    <mergeCell ref="AO73:AV73"/>
    <mergeCell ref="AW73:BD73"/>
    <mergeCell ref="BE73:BL73"/>
    <mergeCell ref="A73:F73"/>
    <mergeCell ref="G77:Y77"/>
    <mergeCell ref="A77:F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G82:Y82"/>
    <mergeCell ref="A82:F82"/>
    <mergeCell ref="Z82:AD82"/>
    <mergeCell ref="AE82:AN82"/>
    <mergeCell ref="AO82:AV82"/>
    <mergeCell ref="AW82:BD82"/>
    <mergeCell ref="BE82:BL82"/>
    <mergeCell ref="G83:Y83"/>
    <mergeCell ref="A83:F83"/>
    <mergeCell ref="Z83:AD83"/>
    <mergeCell ref="AE83:AM83"/>
    <mergeCell ref="AO83:AV83"/>
    <mergeCell ref="AW83:BD83"/>
    <mergeCell ref="BE83:BL83"/>
    <mergeCell ref="G86:Y86"/>
    <mergeCell ref="A86:F86"/>
    <mergeCell ref="Z86:AD86"/>
    <mergeCell ref="AE86:AN86"/>
    <mergeCell ref="AO86:AV86"/>
    <mergeCell ref="AW86:BD86"/>
    <mergeCell ref="BE86:BL86"/>
    <mergeCell ref="G87:Y87"/>
    <mergeCell ref="A87:F87"/>
    <mergeCell ref="Z87:AD87"/>
    <mergeCell ref="AE87:AN87"/>
    <mergeCell ref="AO87:AV87"/>
    <mergeCell ref="AW87:BD87"/>
    <mergeCell ref="BE87:BL87"/>
  </mergeCells>
  <conditionalFormatting sqref="G69:L69">
    <cfRule type="cellIs" dxfId="22" priority="24" stopIfTrue="1" operator="equal">
      <formula>$G68</formula>
    </cfRule>
  </conditionalFormatting>
  <conditionalFormatting sqref="D50:D52">
    <cfRule type="cellIs" dxfId="21" priority="25" stopIfTrue="1" operator="equal">
      <formula>$D49</formula>
    </cfRule>
  </conditionalFormatting>
  <conditionalFormatting sqref="A69:F69">
    <cfRule type="cellIs" dxfId="20" priority="26" stopIfTrue="1" operator="equal">
      <formula>0</formula>
    </cfRule>
  </conditionalFormatting>
  <conditionalFormatting sqref="D54">
    <cfRule type="cellIs" dxfId="19" priority="23" stopIfTrue="1" operator="equal">
      <formula>$D50</formula>
    </cfRule>
  </conditionalFormatting>
  <conditionalFormatting sqref="G70:G72">
    <cfRule type="cellIs" dxfId="18" priority="21" stopIfTrue="1" operator="equal">
      <formula>$G69</formula>
    </cfRule>
  </conditionalFormatting>
  <conditionalFormatting sqref="A70:F70 A71:A73">
    <cfRule type="cellIs" dxfId="17" priority="22" stopIfTrue="1" operator="equal">
      <formula>0</formula>
    </cfRule>
  </conditionalFormatting>
  <conditionalFormatting sqref="G74">
    <cfRule type="cellIs" dxfId="16" priority="19" stopIfTrue="1" operator="equal">
      <formula>$G70</formula>
    </cfRule>
  </conditionalFormatting>
  <conditionalFormatting sqref="A74:F74">
    <cfRule type="cellIs" dxfId="15" priority="20" stopIfTrue="1" operator="equal">
      <formula>0</formula>
    </cfRule>
  </conditionalFormatting>
  <conditionalFormatting sqref="G75:G78">
    <cfRule type="cellIs" dxfId="14" priority="17" stopIfTrue="1" operator="equal">
      <formula>$G74</formula>
    </cfRule>
  </conditionalFormatting>
  <conditionalFormatting sqref="A75:F75 A76:A78">
    <cfRule type="cellIs" dxfId="13" priority="18" stopIfTrue="1" operator="equal">
      <formula>0</formula>
    </cfRule>
  </conditionalFormatting>
  <conditionalFormatting sqref="G79">
    <cfRule type="cellIs" dxfId="12" priority="15" stopIfTrue="1" operator="equal">
      <formula>$G75</formula>
    </cfRule>
  </conditionalFormatting>
  <conditionalFormatting sqref="A79:F79">
    <cfRule type="cellIs" dxfId="11" priority="16" stopIfTrue="1" operator="equal">
      <formula>0</formula>
    </cfRule>
  </conditionalFormatting>
  <conditionalFormatting sqref="G80:G83">
    <cfRule type="cellIs" dxfId="10" priority="13" stopIfTrue="1" operator="equal">
      <formula>$G79</formula>
    </cfRule>
  </conditionalFormatting>
  <conditionalFormatting sqref="A80:F80 A81:A83">
    <cfRule type="cellIs" dxfId="9" priority="14" stopIfTrue="1" operator="equal">
      <formula>0</formula>
    </cfRule>
  </conditionalFormatting>
  <conditionalFormatting sqref="G84">
    <cfRule type="cellIs" dxfId="8" priority="11" stopIfTrue="1" operator="equal">
      <formula>$G80</formula>
    </cfRule>
  </conditionalFormatting>
  <conditionalFormatting sqref="A84:F84 A85:A87">
    <cfRule type="cellIs" dxfId="7" priority="12" stopIfTrue="1" operator="equal">
      <formula>0</formula>
    </cfRule>
  </conditionalFormatting>
  <conditionalFormatting sqref="G88">
    <cfRule type="cellIs" dxfId="6" priority="9" stopIfTrue="1" operator="equal">
      <formula>$G84</formula>
    </cfRule>
  </conditionalFormatting>
  <conditionalFormatting sqref="A88:F88">
    <cfRule type="cellIs" dxfId="5" priority="10" stopIfTrue="1" operator="equal">
      <formula>0</formula>
    </cfRule>
  </conditionalFormatting>
  <conditionalFormatting sqref="G85">
    <cfRule type="cellIs" dxfId="4" priority="8" stopIfTrue="1" operator="equal">
      <formula>$G81</formula>
    </cfRule>
  </conditionalFormatting>
  <conditionalFormatting sqref="D53">
    <cfRule type="cellIs" dxfId="3" priority="28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6">
    <cfRule type="cellIs" dxfId="1" priority="2" stopIfTrue="1" operator="equal">
      <formula>$G83</formula>
    </cfRule>
  </conditionalFormatting>
  <conditionalFormatting sqref="G87">
    <cfRule type="cellIs" dxfId="0" priority="1" stopIfTrue="1" operator="equal">
      <formula>$G83</formula>
    </cfRule>
  </conditionalFormatting>
  <pageMargins left="0.51181102362204722" right="0.31496062992125984" top="0.39370078740157483" bottom="0.39370078740157483" header="0" footer="0"/>
  <pageSetup paperSize="9" scale="71" fitToHeight="500" orientation="landscape" horizontalDpi="4294967293" r:id="rId1"/>
  <headerFooter alignWithMargins="0"/>
  <rowBreaks count="2" manualBreakCount="2">
    <brk id="2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2021-05-17T11:50:02Z</cp:lastPrinted>
  <dcterms:created xsi:type="dcterms:W3CDTF">2021-03-22T11:23:56Z</dcterms:created>
  <dcterms:modified xsi:type="dcterms:W3CDTF">2021-05-17T11:50:06Z</dcterms:modified>
</cp:coreProperties>
</file>