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2075"/>
  </bookViews>
  <sheets>
    <sheet name="Лист1" sheetId="1" r:id="rId1"/>
  </sheets>
  <definedNames>
    <definedName name="_xlnm.Print_Titles" localSheetId="0">Лист1!$A:$C</definedName>
    <definedName name="_xlnm.Print_Area" localSheetId="0">Лист1!$B$1:$H$100</definedName>
  </definedNames>
  <calcPr calcId="145621"/>
</workbook>
</file>

<file path=xl/calcChain.xml><?xml version="1.0" encoding="utf-8"?>
<calcChain xmlns="http://schemas.openxmlformats.org/spreadsheetml/2006/main">
  <c r="G92" i="1" l="1"/>
  <c r="G86" i="1" l="1"/>
  <c r="G33" i="1" l="1"/>
  <c r="G75" i="1" l="1"/>
  <c r="G91" i="1"/>
  <c r="G60" i="1"/>
  <c r="G59" i="1"/>
  <c r="G40" i="1" l="1"/>
  <c r="G70" i="1" l="1"/>
  <c r="G90" i="1"/>
  <c r="G34" i="1"/>
  <c r="G23" i="1"/>
  <c r="G22" i="1"/>
  <c r="G66" i="1" l="1"/>
  <c r="G94" i="1" l="1"/>
  <c r="G88" i="1"/>
  <c r="G87" i="1"/>
  <c r="G85" i="1"/>
  <c r="G95" i="1"/>
  <c r="G98" i="1" l="1"/>
  <c r="F98" i="1"/>
  <c r="G49" i="1" l="1"/>
  <c r="G48" i="1"/>
  <c r="G47" i="1"/>
  <c r="G46" i="1"/>
  <c r="G74" i="1"/>
  <c r="G73" i="1"/>
  <c r="G71" i="1"/>
  <c r="G69" i="1"/>
  <c r="G68" i="1"/>
  <c r="G67" i="1"/>
  <c r="G96" i="1"/>
  <c r="G97" i="1" l="1"/>
  <c r="G84" i="1"/>
  <c r="G83" i="1"/>
  <c r="G82" i="1"/>
  <c r="G81" i="1"/>
  <c r="G80" i="1"/>
  <c r="G79" i="1"/>
  <c r="G78" i="1"/>
  <c r="G77" i="1"/>
  <c r="G76" i="1"/>
  <c r="G64" i="1"/>
  <c r="G63" i="1"/>
  <c r="G62" i="1"/>
  <c r="G61" i="1"/>
  <c r="G58" i="1"/>
  <c r="G57" i="1"/>
  <c r="G56" i="1"/>
  <c r="G55" i="1"/>
  <c r="G54" i="1"/>
  <c r="G51" i="1"/>
  <c r="G50" i="1"/>
  <c r="G45" i="1"/>
  <c r="G44" i="1"/>
  <c r="G43" i="1"/>
  <c r="G42" i="1"/>
  <c r="G41" i="1"/>
  <c r="G39" i="1"/>
  <c r="G38" i="1"/>
  <c r="G37" i="1"/>
  <c r="G36" i="1"/>
  <c r="G35" i="1"/>
  <c r="G32" i="1"/>
  <c r="G31" i="1"/>
  <c r="G30" i="1"/>
  <c r="G29" i="1"/>
  <c r="G28" i="1"/>
  <c r="G27" i="1"/>
  <c r="G26" i="1"/>
  <c r="G25" i="1"/>
  <c r="G24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<sst xmlns="http://schemas.openxmlformats.org/spreadsheetml/2006/main" count="103" uniqueCount="101">
  <si>
    <t>ККД</t>
  </si>
  <si>
    <t>Доходи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</si>
  <si>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</si>
  <si>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</si>
  <si>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</si>
  <si>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</si>
  <si>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</si>
  <si>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</si>
  <si>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</si>
  <si>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</si>
  <si>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</si>
  <si>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</si>
  <si>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</si>
  <si>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</si>
  <si>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</si>
  <si>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</si>
  <si>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</si>
  <si>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</si>
  <si>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</si>
  <si>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</si>
  <si>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</si>
  <si>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</si>
  <si>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</si>
  <si>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</si>
  <si>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</si>
  <si>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</si>
  <si>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</si>
  <si>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</si>
  <si>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</si>
  <si>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</si>
  <si>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</si>
  <si>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</si>
  <si>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</si>
  <si>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</si>
  <si>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</si>
  <si>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</si>
  <si>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</si>
  <si>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</si>
  <si>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</si>
  <si>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</si>
  <si>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</si>
  <si>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</si>
  <si>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</si>
  <si>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</si>
  <si>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 </t>
  </si>
  <si>
    <t>Базова дотація</t>
  </si>
  <si>
    <t>Субвенції  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</si>
  <si>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</si>
  <si>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</si>
  <si>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</si>
  <si>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</si>
  <si>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Всього без урахування трансферт</t>
  </si>
  <si>
    <t>Всього</t>
  </si>
  <si>
    <t>Загальний фонд</t>
  </si>
  <si>
    <t>Спеціальний фонд</t>
  </si>
  <si>
    <t>у т.ч. бюджет розвитку</t>
  </si>
  <si>
    <t>Разом</t>
  </si>
  <si>
    <t xml:space="preserve">Виконання </t>
  </si>
  <si>
    <t>Додаток 1</t>
  </si>
  <si>
    <t>до рішення Мостівської сільської ради</t>
  </si>
  <si>
    <t>(грн.)</t>
  </si>
  <si>
    <t>Сільський голова                                                                             Н.В.Бабанська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</si>
  <si>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</si>
  <si>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</si>
  <si>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</si>
  <si>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розміщення відходів у спеціально відведених для цього місцях чи на обєктах, крім розміщення окремих видів відходів як вторинної сировини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</si>
  <si>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</si>
  <si>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</si>
  <si>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</si>
  <si>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</t>
  </si>
  <si>
    <t>Інші джерела власних надходжень бюджетних установ</t>
  </si>
  <si>
    <t>Благодійні внески, гранти та дарунки</t>
  </si>
  <si>
    <t>Цільові фонди</t>
  </si>
  <si>
    <t>Цільові фонди утворені Верховною радою Автономної Республіки Крим, органами місцевого самоврядування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</si>
  <si>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</si>
  <si>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</si>
  <si>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</si>
  <si>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</si>
  <si>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Надходження коштів пайової участі у розвитку інфраструктури населеного пункту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</si>
  <si>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</si>
  <si>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штрафи та інші санкції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</si>
  <si>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</si>
  <si>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</si>
  <si>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</si>
  <si>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</si>
  <si>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Надходження бюджетних установ від додаткової (господарської) діяльності </t>
  </si>
  <si>
    <t>Транспортний податок з фізичних осіб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</si>
  <si>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</si>
  <si>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</si>
  <si>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</si>
  <si>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</si>
  <si>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(родючого)
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</si>
  <si>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</si>
  <si>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Дотація з місцевого бюджету за рахунок стабілізаційної дотації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</si>
  <si>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</si>
  <si>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</si>
  <si>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Надходження бюджетних установ від реалізації в установленому порядку майна (крім нерухомого майна) 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</si>
  <si>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відчудження для суспільних потреб земельних ділянок та розміщених на них інших обєктів </t>
  </si>
  <si>
    <t>"Про затвердження звіту про виконання бюджету Мостівської сільської ради за  1 півріччя 2020 року"</t>
  </si>
  <si>
    <t>доходної частини бюджету Мостівської сільської ради за   1 півріччя 2020 року</t>
  </si>
  <si>
    <t>№2   від 14 липня  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</si>
</sst>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164" fontId="1" fillId="0" borderId="1" xfId="0" applyNumberFormat="1" applyFont="1" applyBorder="1"/>
    <xf numFmtId="164" fontId="2" fillId="0" borderId="1" xfId="0" applyNumberFormat="1" applyFont="1" applyBorder="1"/>
    <xf numFmtId="164" fontId="1" fillId="2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zoomScaleSheetLayoutView="100" workbookViewId="0">
      <selection activeCell="C9" sqref="C9:C10"/>
    </sheetView>
  </sheetViews>
  <sheetFormatPr defaultRowHeight="12.75" x14ac:dyDescent="0.2"/>
  <cols>
    <col min="1" max="1" width="0.140625" customWidth="1"/>
    <col min="2" max="2" width="11.140625" bestFit="1" customWidth="1"/>
    <col min="3" max="3" width="101.7109375" customWidth="1"/>
    <col min="4" max="4" width="13.85546875" customWidth="1"/>
    <col min="5" max="5" width="13.7109375" customWidth="1"/>
    <col min="6" max="6" width="14.5703125" customWidth="1"/>
    <col min="7" max="7" width="14.42578125" bestFit="1" customWidth="1"/>
    <col min="8" max="8" width="0.7109375" customWidth="1"/>
    <col min="9" max="10" width="9.140625" hidden="1" customWidth="1"/>
  </cols>
  <sheetData>
    <row r="1" spans="1:10" ht="15.75" x14ac:dyDescent="0.25">
      <c r="A1" s="2"/>
      <c r="B1" s="2"/>
      <c r="C1" s="2"/>
      <c r="D1" s="2"/>
      <c r="E1" s="2"/>
      <c r="F1" s="2" t="s">
        <v>58</v>
      </c>
      <c r="G1" s="2"/>
      <c r="H1" s="2"/>
      <c r="I1" s="2"/>
      <c r="J1" s="2"/>
    </row>
    <row r="2" spans="1:10" ht="15.75" x14ac:dyDescent="0.25">
      <c r="A2" s="2"/>
      <c r="B2" s="2"/>
      <c r="C2" s="2"/>
      <c r="D2" s="2"/>
      <c r="E2" s="32" t="s">
        <v>59</v>
      </c>
      <c r="F2" s="32"/>
      <c r="G2" s="32"/>
      <c r="H2" s="2"/>
      <c r="I2" s="2"/>
      <c r="J2" s="2"/>
    </row>
    <row r="3" spans="1:10" ht="15.75" x14ac:dyDescent="0.25">
      <c r="A3" s="2"/>
      <c r="B3" s="2"/>
      <c r="C3" s="2"/>
      <c r="D3" s="2"/>
      <c r="E3" s="34" t="s">
        <v>100</v>
      </c>
      <c r="F3" s="34"/>
      <c r="G3" s="34"/>
      <c r="H3" s="2"/>
      <c r="I3" s="2"/>
      <c r="J3" s="2"/>
    </row>
    <row r="4" spans="1:10" ht="44.25" customHeight="1" x14ac:dyDescent="0.25">
      <c r="A4" s="1"/>
      <c r="B4" s="1"/>
      <c r="C4" s="1"/>
      <c r="D4" s="1"/>
      <c r="E4" s="33" t="s">
        <v>98</v>
      </c>
      <c r="F4" s="33"/>
      <c r="G4" s="33"/>
      <c r="H4" s="1"/>
      <c r="I4" s="1"/>
      <c r="J4" s="1"/>
    </row>
    <row r="5" spans="1:10" ht="15.75" x14ac:dyDescent="0.25">
      <c r="A5" s="1"/>
      <c r="B5" s="23" t="s">
        <v>57</v>
      </c>
      <c r="C5" s="23"/>
      <c r="D5" s="23"/>
      <c r="E5" s="23"/>
      <c r="F5" s="23"/>
      <c r="G5" s="23"/>
      <c r="H5" s="1"/>
      <c r="I5" s="1"/>
      <c r="J5" s="1"/>
    </row>
    <row r="6" spans="1:10" ht="15.75" x14ac:dyDescent="0.25">
      <c r="A6" s="1"/>
      <c r="B6" s="23" t="s">
        <v>99</v>
      </c>
      <c r="C6" s="23"/>
      <c r="D6" s="23"/>
      <c r="E6" s="23"/>
      <c r="F6" s="23"/>
      <c r="G6" s="23"/>
      <c r="H6" s="1"/>
      <c r="I6" s="1"/>
      <c r="J6" s="1"/>
    </row>
    <row r="7" spans="1:10" ht="15.75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ht="15.75" x14ac:dyDescent="0.25">
      <c r="A8" s="2"/>
      <c r="B8" s="2"/>
      <c r="C8" s="2"/>
      <c r="D8" s="2"/>
      <c r="E8" s="2"/>
      <c r="F8" s="2"/>
      <c r="G8" s="2" t="s">
        <v>60</v>
      </c>
      <c r="H8" s="2"/>
      <c r="I8" s="2"/>
      <c r="J8" s="2"/>
    </row>
    <row r="9" spans="1:10" ht="28.5" customHeight="1" x14ac:dyDescent="0.25">
      <c r="A9" s="3"/>
      <c r="B9" s="24" t="s">
        <v>0</v>
      </c>
      <c r="C9" s="24" t="s">
        <v>1</v>
      </c>
      <c r="D9" s="28" t="s">
        <v>53</v>
      </c>
      <c r="E9" s="26" t="s">
        <v>54</v>
      </c>
      <c r="F9" s="27"/>
      <c r="G9" s="30" t="s">
        <v>56</v>
      </c>
      <c r="H9" s="2"/>
      <c r="I9" s="2"/>
      <c r="J9" s="2"/>
    </row>
    <row r="10" spans="1:10" ht="54.75" customHeight="1" x14ac:dyDescent="0.25">
      <c r="A10" s="3"/>
      <c r="B10" s="25"/>
      <c r="C10" s="25"/>
      <c r="D10" s="29"/>
      <c r="E10" s="4" t="s">
        <v>52</v>
      </c>
      <c r="F10" s="5" t="s">
        <v>55</v>
      </c>
      <c r="G10" s="31"/>
      <c r="H10" s="2"/>
      <c r="I10" s="2"/>
      <c r="J10" s="2"/>
    </row>
    <row r="11" spans="1:10" ht="15.75" x14ac:dyDescent="0.25">
      <c r="A11" s="6"/>
      <c r="B11" s="7">
        <v>10000000</v>
      </c>
      <c r="C11" s="8" t="s">
        <v>2</v>
      </c>
      <c r="D11" s="11">
        <v>7520312</v>
      </c>
      <c r="E11" s="11">
        <v>4684</v>
      </c>
      <c r="F11" s="11"/>
      <c r="G11" s="11">
        <f>SUM(D11+E11)</f>
        <v>7524996</v>
      </c>
      <c r="H11" s="2"/>
      <c r="I11" s="2"/>
      <c r="J11" s="2"/>
    </row>
    <row r="12" spans="1:10" ht="15.75" x14ac:dyDescent="0.25">
      <c r="A12" s="6"/>
      <c r="B12" s="6">
        <v>11000000</v>
      </c>
      <c r="C12" s="9" t="s">
        <v>3</v>
      </c>
      <c r="D12" s="12">
        <v>3248954</v>
      </c>
      <c r="E12" s="12"/>
      <c r="F12" s="12"/>
      <c r="G12" s="12">
        <f t="shared" ref="G12:G97" si="0">SUM(D12+E12)</f>
        <v>3248954</v>
      </c>
      <c r="H12" s="2"/>
      <c r="I12" s="2"/>
      <c r="J12" s="2"/>
    </row>
    <row r="13" spans="1:10" ht="15.75" x14ac:dyDescent="0.25">
      <c r="A13" s="6"/>
      <c r="B13" s="6">
        <v>11010000</v>
      </c>
      <c r="C13" s="9" t="s">
        <v>4</v>
      </c>
      <c r="D13" s="12">
        <v>3248277</v>
      </c>
      <c r="E13" s="12"/>
      <c r="F13" s="12"/>
      <c r="G13" s="12">
        <f t="shared" si="0"/>
        <v>3248277</v>
      </c>
      <c r="H13" s="2"/>
      <c r="I13" s="2"/>
      <c r="J13" s="2"/>
    </row>
    <row r="14" spans="1:10" ht="31.5" x14ac:dyDescent="0.25">
      <c r="A14" s="6"/>
      <c r="B14" s="6">
        <v>11010100</v>
      </c>
      <c r="C14" s="9" t="s">
        <v>5</v>
      </c>
      <c r="D14" s="12">
        <v>2843052</v>
      </c>
      <c r="E14" s="12"/>
      <c r="F14" s="12"/>
      <c r="G14" s="12">
        <f t="shared" si="0"/>
        <v>2843052</v>
      </c>
      <c r="H14" s="2"/>
      <c r="I14" s="2"/>
      <c r="J14" s="2"/>
    </row>
    <row r="15" spans="1:10" ht="31.5" x14ac:dyDescent="0.25">
      <c r="A15" s="6"/>
      <c r="B15" s="6">
        <v>11010400</v>
      </c>
      <c r="C15" s="9" t="s">
        <v>6</v>
      </c>
      <c r="D15" s="12">
        <v>301143</v>
      </c>
      <c r="E15" s="12"/>
      <c r="F15" s="12"/>
      <c r="G15" s="12">
        <f t="shared" si="0"/>
        <v>301143</v>
      </c>
      <c r="H15" s="2"/>
      <c r="I15" s="2"/>
      <c r="J15" s="2"/>
    </row>
    <row r="16" spans="1:10" ht="31.5" x14ac:dyDescent="0.25">
      <c r="A16" s="6"/>
      <c r="B16" s="6">
        <v>11010500</v>
      </c>
      <c r="C16" s="9" t="s">
        <v>7</v>
      </c>
      <c r="D16" s="12">
        <v>104082</v>
      </c>
      <c r="E16" s="12"/>
      <c r="F16" s="12"/>
      <c r="G16" s="12">
        <f t="shared" si="0"/>
        <v>104082</v>
      </c>
      <c r="H16" s="2"/>
      <c r="I16" s="2"/>
      <c r="J16" s="2"/>
    </row>
    <row r="17" spans="1:10" ht="15.75" x14ac:dyDescent="0.25">
      <c r="A17" s="6"/>
      <c r="B17" s="6">
        <v>11020000</v>
      </c>
      <c r="C17" s="9" t="s">
        <v>8</v>
      </c>
      <c r="D17" s="12">
        <v>677</v>
      </c>
      <c r="E17" s="12"/>
      <c r="F17" s="12"/>
      <c r="G17" s="12">
        <f t="shared" si="0"/>
        <v>677</v>
      </c>
      <c r="H17" s="2"/>
      <c r="I17" s="2"/>
      <c r="J17" s="2"/>
    </row>
    <row r="18" spans="1:10" ht="15.75" x14ac:dyDescent="0.25">
      <c r="A18" s="6"/>
      <c r="B18" s="6">
        <v>11020200</v>
      </c>
      <c r="C18" s="9" t="s">
        <v>9</v>
      </c>
      <c r="D18" s="12">
        <v>677</v>
      </c>
      <c r="E18" s="12"/>
      <c r="F18" s="12"/>
      <c r="G18" s="12">
        <f t="shared" si="0"/>
        <v>677</v>
      </c>
      <c r="H18" s="2"/>
      <c r="I18" s="2"/>
      <c r="J18" s="2"/>
    </row>
    <row r="19" spans="1:10" ht="15.75" x14ac:dyDescent="0.25">
      <c r="A19" s="6"/>
      <c r="B19" s="6">
        <v>13000000</v>
      </c>
      <c r="C19" s="9" t="s">
        <v>10</v>
      </c>
      <c r="D19" s="12">
        <v>1761</v>
      </c>
      <c r="E19" s="12"/>
      <c r="F19" s="12"/>
      <c r="G19" s="12">
        <f t="shared" si="0"/>
        <v>1761</v>
      </c>
      <c r="H19" s="2"/>
      <c r="I19" s="2"/>
      <c r="J19" s="2"/>
    </row>
    <row r="20" spans="1:10" ht="15.75" x14ac:dyDescent="0.25">
      <c r="A20" s="6"/>
      <c r="B20" s="6">
        <v>13010000</v>
      </c>
      <c r="C20" s="9" t="s">
        <v>11</v>
      </c>
      <c r="D20" s="12">
        <v>885</v>
      </c>
      <c r="E20" s="12"/>
      <c r="F20" s="12"/>
      <c r="G20" s="12">
        <f t="shared" si="0"/>
        <v>885</v>
      </c>
      <c r="H20" s="2"/>
      <c r="I20" s="2"/>
      <c r="J20" s="2"/>
    </row>
    <row r="21" spans="1:10" ht="47.25" x14ac:dyDescent="0.25">
      <c r="A21" s="6"/>
      <c r="B21" s="6">
        <v>13010200</v>
      </c>
      <c r="C21" s="9" t="s">
        <v>12</v>
      </c>
      <c r="D21" s="12">
        <v>885</v>
      </c>
      <c r="E21" s="12"/>
      <c r="F21" s="12"/>
      <c r="G21" s="12">
        <f t="shared" si="0"/>
        <v>885</v>
      </c>
      <c r="H21" s="2"/>
      <c r="I21" s="2"/>
      <c r="J21" s="2"/>
    </row>
    <row r="22" spans="1:10" ht="15.75" x14ac:dyDescent="0.25">
      <c r="A22" s="15"/>
      <c r="B22" s="15">
        <v>13030000</v>
      </c>
      <c r="C22" s="9" t="s">
        <v>81</v>
      </c>
      <c r="D22" s="12">
        <v>877</v>
      </c>
      <c r="E22" s="12"/>
      <c r="F22" s="12"/>
      <c r="G22" s="12">
        <f t="shared" si="0"/>
        <v>877</v>
      </c>
      <c r="H22" s="2"/>
      <c r="I22" s="2"/>
      <c r="J22" s="2"/>
    </row>
    <row r="23" spans="1:10" ht="27.75" customHeight="1" x14ac:dyDescent="0.25">
      <c r="A23" s="15"/>
      <c r="B23" s="15">
        <v>13030100</v>
      </c>
      <c r="C23" s="9" t="s">
        <v>82</v>
      </c>
      <c r="D23" s="12">
        <v>877</v>
      </c>
      <c r="E23" s="12"/>
      <c r="F23" s="12"/>
      <c r="G23" s="12">
        <f t="shared" si="0"/>
        <v>877</v>
      </c>
      <c r="H23" s="2"/>
      <c r="I23" s="2"/>
      <c r="J23" s="2"/>
    </row>
    <row r="24" spans="1:10" ht="15.75" x14ac:dyDescent="0.25">
      <c r="A24" s="6"/>
      <c r="B24" s="6">
        <v>14000000</v>
      </c>
      <c r="C24" s="9" t="s">
        <v>13</v>
      </c>
      <c r="D24" s="12">
        <v>17722</v>
      </c>
      <c r="E24" s="12"/>
      <c r="F24" s="12"/>
      <c r="G24" s="12">
        <f t="shared" si="0"/>
        <v>17722</v>
      </c>
      <c r="H24" s="2"/>
      <c r="I24" s="2"/>
      <c r="J24" s="2"/>
    </row>
    <row r="25" spans="1:10" ht="15.75" x14ac:dyDescent="0.25">
      <c r="A25" s="6"/>
      <c r="B25" s="6">
        <v>14020000</v>
      </c>
      <c r="C25" s="9" t="s">
        <v>14</v>
      </c>
      <c r="D25" s="12">
        <v>428</v>
      </c>
      <c r="E25" s="12"/>
      <c r="F25" s="12"/>
      <c r="G25" s="12">
        <f t="shared" si="0"/>
        <v>428</v>
      </c>
      <c r="H25" s="2"/>
      <c r="I25" s="2"/>
      <c r="J25" s="2"/>
    </row>
    <row r="26" spans="1:10" ht="15.75" x14ac:dyDescent="0.25">
      <c r="A26" s="6"/>
      <c r="B26" s="6">
        <v>14021900</v>
      </c>
      <c r="C26" s="9" t="s">
        <v>15</v>
      </c>
      <c r="D26" s="12">
        <v>428</v>
      </c>
      <c r="E26" s="12"/>
      <c r="F26" s="12"/>
      <c r="G26" s="12">
        <f t="shared" si="0"/>
        <v>428</v>
      </c>
      <c r="H26" s="2"/>
      <c r="I26" s="2"/>
      <c r="J26" s="2"/>
    </row>
    <row r="27" spans="1:10" ht="15.75" x14ac:dyDescent="0.25">
      <c r="A27" s="6"/>
      <c r="B27" s="6">
        <v>14030000</v>
      </c>
      <c r="C27" s="9" t="s">
        <v>16</v>
      </c>
      <c r="D27" s="12">
        <v>1479</v>
      </c>
      <c r="E27" s="12"/>
      <c r="F27" s="12"/>
      <c r="G27" s="12">
        <f t="shared" si="0"/>
        <v>1479</v>
      </c>
      <c r="H27" s="2"/>
      <c r="I27" s="2"/>
      <c r="J27" s="2"/>
    </row>
    <row r="28" spans="1:10" ht="15.75" x14ac:dyDescent="0.25">
      <c r="A28" s="6"/>
      <c r="B28" s="6">
        <v>14031900</v>
      </c>
      <c r="C28" s="9" t="s">
        <v>15</v>
      </c>
      <c r="D28" s="12">
        <v>1479</v>
      </c>
      <c r="E28" s="12"/>
      <c r="F28" s="12"/>
      <c r="G28" s="12">
        <f t="shared" si="0"/>
        <v>1479</v>
      </c>
      <c r="H28" s="2"/>
      <c r="I28" s="2"/>
      <c r="J28" s="2"/>
    </row>
    <row r="29" spans="1:10" ht="31.5" x14ac:dyDescent="0.25">
      <c r="A29" s="6"/>
      <c r="B29" s="6">
        <v>14040000</v>
      </c>
      <c r="C29" s="9" t="s">
        <v>17</v>
      </c>
      <c r="D29" s="12">
        <v>15815</v>
      </c>
      <c r="E29" s="12"/>
      <c r="F29" s="12"/>
      <c r="G29" s="12">
        <f t="shared" si="0"/>
        <v>15815</v>
      </c>
      <c r="H29" s="2"/>
      <c r="I29" s="2"/>
      <c r="J29" s="2"/>
    </row>
    <row r="30" spans="1:10" ht="15.75" x14ac:dyDescent="0.25">
      <c r="A30" s="6"/>
      <c r="B30" s="6">
        <v>18000000</v>
      </c>
      <c r="C30" s="9" t="s">
        <v>18</v>
      </c>
      <c r="D30" s="12">
        <v>4251875</v>
      </c>
      <c r="E30" s="12"/>
      <c r="F30" s="12"/>
      <c r="G30" s="12">
        <f t="shared" si="0"/>
        <v>4251875</v>
      </c>
      <c r="H30" s="2"/>
      <c r="I30" s="2"/>
      <c r="J30" s="2"/>
    </row>
    <row r="31" spans="1:10" ht="15.75" x14ac:dyDescent="0.25">
      <c r="A31" s="6"/>
      <c r="B31" s="6">
        <v>18010000</v>
      </c>
      <c r="C31" s="9" t="s">
        <v>19</v>
      </c>
      <c r="D31" s="12">
        <v>3248484</v>
      </c>
      <c r="E31" s="12"/>
      <c r="F31" s="12"/>
      <c r="G31" s="12">
        <f t="shared" si="0"/>
        <v>3248484</v>
      </c>
      <c r="H31" s="2"/>
      <c r="I31" s="2"/>
      <c r="J31" s="2"/>
    </row>
    <row r="32" spans="1:10" ht="31.5" x14ac:dyDescent="0.25">
      <c r="A32" s="6"/>
      <c r="B32" s="6">
        <v>18010100</v>
      </c>
      <c r="C32" s="9" t="s">
        <v>20</v>
      </c>
      <c r="D32" s="12">
        <v>6995</v>
      </c>
      <c r="E32" s="12"/>
      <c r="F32" s="12"/>
      <c r="G32" s="12">
        <f t="shared" si="0"/>
        <v>6995</v>
      </c>
      <c r="H32" s="2"/>
      <c r="I32" s="2"/>
      <c r="J32" s="2"/>
    </row>
    <row r="33" spans="1:10" ht="31.5" x14ac:dyDescent="0.25">
      <c r="A33" s="19"/>
      <c r="B33" s="19">
        <v>18010200</v>
      </c>
      <c r="C33" s="9" t="s">
        <v>90</v>
      </c>
      <c r="D33" s="12">
        <v>0</v>
      </c>
      <c r="E33" s="12"/>
      <c r="F33" s="12"/>
      <c r="G33" s="12">
        <f t="shared" si="0"/>
        <v>0</v>
      </c>
      <c r="H33" s="2"/>
      <c r="I33" s="2"/>
      <c r="J33" s="2"/>
    </row>
    <row r="34" spans="1:10" ht="33" customHeight="1" x14ac:dyDescent="0.25">
      <c r="A34" s="15"/>
      <c r="B34" s="15">
        <v>18010300</v>
      </c>
      <c r="C34" s="9" t="s">
        <v>83</v>
      </c>
      <c r="D34" s="12">
        <v>718</v>
      </c>
      <c r="E34" s="12"/>
      <c r="F34" s="12"/>
      <c r="G34" s="12">
        <f t="shared" si="0"/>
        <v>718</v>
      </c>
      <c r="H34" s="2"/>
      <c r="I34" s="2"/>
      <c r="J34" s="2"/>
    </row>
    <row r="35" spans="1:10" ht="31.5" x14ac:dyDescent="0.25">
      <c r="A35" s="6"/>
      <c r="B35" s="6">
        <v>18010400</v>
      </c>
      <c r="C35" s="9" t="s">
        <v>21</v>
      </c>
      <c r="D35" s="12">
        <v>64442</v>
      </c>
      <c r="E35" s="12"/>
      <c r="F35" s="12"/>
      <c r="G35" s="12">
        <f t="shared" si="0"/>
        <v>64442</v>
      </c>
      <c r="H35" s="2"/>
      <c r="I35" s="2"/>
      <c r="J35" s="2"/>
    </row>
    <row r="36" spans="1:10" ht="15.75" x14ac:dyDescent="0.25">
      <c r="A36" s="6"/>
      <c r="B36" s="6">
        <v>18010500</v>
      </c>
      <c r="C36" s="9" t="s">
        <v>22</v>
      </c>
      <c r="D36" s="12">
        <v>32574</v>
      </c>
      <c r="E36" s="12"/>
      <c r="F36" s="12"/>
      <c r="G36" s="12">
        <f t="shared" si="0"/>
        <v>32574</v>
      </c>
      <c r="H36" s="2"/>
      <c r="I36" s="2"/>
      <c r="J36" s="2"/>
    </row>
    <row r="37" spans="1:10" ht="15.75" x14ac:dyDescent="0.25">
      <c r="A37" s="6"/>
      <c r="B37" s="6">
        <v>18010600</v>
      </c>
      <c r="C37" s="9" t="s">
        <v>23</v>
      </c>
      <c r="D37" s="12">
        <v>3022817</v>
      </c>
      <c r="E37" s="12"/>
      <c r="F37" s="12"/>
      <c r="G37" s="12">
        <f t="shared" si="0"/>
        <v>3022817</v>
      </c>
      <c r="H37" s="2"/>
      <c r="I37" s="2"/>
      <c r="J37" s="2"/>
    </row>
    <row r="38" spans="1:10" ht="15.75" x14ac:dyDescent="0.25">
      <c r="A38" s="6"/>
      <c r="B38" s="6">
        <v>18010700</v>
      </c>
      <c r="C38" s="9" t="s">
        <v>24</v>
      </c>
      <c r="D38" s="12">
        <v>39874</v>
      </c>
      <c r="E38" s="12"/>
      <c r="F38" s="12"/>
      <c r="G38" s="12">
        <f t="shared" si="0"/>
        <v>39874</v>
      </c>
      <c r="H38" s="2"/>
      <c r="I38" s="2"/>
      <c r="J38" s="2"/>
    </row>
    <row r="39" spans="1:10" ht="15.75" x14ac:dyDescent="0.25">
      <c r="A39" s="6"/>
      <c r="B39" s="6">
        <v>18010900</v>
      </c>
      <c r="C39" s="9" t="s">
        <v>25</v>
      </c>
      <c r="D39" s="12">
        <v>63970</v>
      </c>
      <c r="E39" s="12"/>
      <c r="F39" s="12"/>
      <c r="G39" s="12">
        <f t="shared" si="0"/>
        <v>63970</v>
      </c>
      <c r="H39" s="2"/>
      <c r="I39" s="2"/>
      <c r="J39" s="2"/>
    </row>
    <row r="40" spans="1:10" ht="15.75" x14ac:dyDescent="0.25">
      <c r="A40" s="16"/>
      <c r="B40" s="16">
        <v>18011000</v>
      </c>
      <c r="C40" s="9" t="s">
        <v>86</v>
      </c>
      <c r="D40" s="12">
        <v>17095</v>
      </c>
      <c r="E40" s="12"/>
      <c r="F40" s="12"/>
      <c r="G40" s="12">
        <f t="shared" si="0"/>
        <v>17095</v>
      </c>
      <c r="H40" s="2"/>
      <c r="I40" s="2"/>
      <c r="J40" s="2"/>
    </row>
    <row r="41" spans="1:10" ht="15.75" x14ac:dyDescent="0.25">
      <c r="A41" s="6"/>
      <c r="B41" s="6">
        <v>18011100</v>
      </c>
      <c r="C41" s="9" t="s">
        <v>26</v>
      </c>
      <c r="D41" s="12">
        <v>17095</v>
      </c>
      <c r="E41" s="12"/>
      <c r="F41" s="12"/>
      <c r="G41" s="12">
        <f t="shared" si="0"/>
        <v>17095</v>
      </c>
      <c r="H41" s="2"/>
      <c r="I41" s="2"/>
      <c r="J41" s="2"/>
    </row>
    <row r="42" spans="1:10" ht="15.75" x14ac:dyDescent="0.25">
      <c r="A42" s="6"/>
      <c r="B42" s="6">
        <v>18050000</v>
      </c>
      <c r="C42" s="9" t="s">
        <v>27</v>
      </c>
      <c r="D42" s="12">
        <v>1003392</v>
      </c>
      <c r="E42" s="12"/>
      <c r="F42" s="12"/>
      <c r="G42" s="12">
        <f t="shared" si="0"/>
        <v>1003392</v>
      </c>
      <c r="H42" s="2"/>
      <c r="I42" s="2"/>
      <c r="J42" s="2"/>
    </row>
    <row r="43" spans="1:10" ht="15.75" x14ac:dyDescent="0.25">
      <c r="A43" s="6"/>
      <c r="B43" s="6">
        <v>18050300</v>
      </c>
      <c r="C43" s="9" t="s">
        <v>28</v>
      </c>
      <c r="D43" s="12">
        <v>6703</v>
      </c>
      <c r="E43" s="12"/>
      <c r="F43" s="12"/>
      <c r="G43" s="12">
        <f t="shared" si="0"/>
        <v>6703</v>
      </c>
      <c r="H43" s="2"/>
      <c r="I43" s="2"/>
      <c r="J43" s="2"/>
    </row>
    <row r="44" spans="1:10" ht="15.75" x14ac:dyDescent="0.25">
      <c r="A44" s="6"/>
      <c r="B44" s="6">
        <v>18050400</v>
      </c>
      <c r="C44" s="9" t="s">
        <v>29</v>
      </c>
      <c r="D44" s="12">
        <v>191037</v>
      </c>
      <c r="E44" s="12"/>
      <c r="F44" s="12"/>
      <c r="G44" s="12">
        <f t="shared" si="0"/>
        <v>191037</v>
      </c>
      <c r="H44" s="2"/>
      <c r="I44" s="2"/>
      <c r="J44" s="2"/>
    </row>
    <row r="45" spans="1:10" ht="31.5" x14ac:dyDescent="0.25">
      <c r="A45" s="6"/>
      <c r="B45" s="6">
        <v>18050500</v>
      </c>
      <c r="C45" s="9" t="s">
        <v>30</v>
      </c>
      <c r="D45" s="12">
        <v>805653</v>
      </c>
      <c r="E45" s="12"/>
      <c r="F45" s="12"/>
      <c r="G45" s="12">
        <f t="shared" si="0"/>
        <v>805653</v>
      </c>
      <c r="H45" s="2"/>
      <c r="I45" s="2"/>
      <c r="J45" s="2"/>
    </row>
    <row r="46" spans="1:10" ht="15.75" x14ac:dyDescent="0.25">
      <c r="A46" s="6"/>
      <c r="B46" s="6">
        <v>19000000</v>
      </c>
      <c r="C46" s="9" t="s">
        <v>62</v>
      </c>
      <c r="D46" s="12"/>
      <c r="E46" s="12">
        <v>4684</v>
      </c>
      <c r="F46" s="12"/>
      <c r="G46" s="12">
        <f t="shared" si="0"/>
        <v>4684</v>
      </c>
      <c r="H46" s="2"/>
      <c r="I46" s="2"/>
      <c r="J46" s="2"/>
    </row>
    <row r="47" spans="1:10" ht="15.75" x14ac:dyDescent="0.25">
      <c r="A47" s="6"/>
      <c r="B47" s="6">
        <v>19010000</v>
      </c>
      <c r="C47" s="9" t="s">
        <v>63</v>
      </c>
      <c r="D47" s="12"/>
      <c r="E47" s="12">
        <v>4684</v>
      </c>
      <c r="F47" s="12"/>
      <c r="G47" s="12">
        <f t="shared" si="0"/>
        <v>4684</v>
      </c>
      <c r="H47" s="2"/>
      <c r="I47" s="2"/>
      <c r="J47" s="2"/>
    </row>
    <row r="48" spans="1:10" ht="31.5" x14ac:dyDescent="0.25">
      <c r="A48" s="6"/>
      <c r="B48" s="6">
        <v>19010100</v>
      </c>
      <c r="C48" s="9" t="s">
        <v>64</v>
      </c>
      <c r="D48" s="12"/>
      <c r="E48" s="12">
        <v>3213</v>
      </c>
      <c r="F48" s="12"/>
      <c r="G48" s="12">
        <f t="shared" si="0"/>
        <v>3213</v>
      </c>
      <c r="H48" s="2"/>
      <c r="I48" s="2"/>
      <c r="J48" s="2"/>
    </row>
    <row r="49" spans="1:10" ht="31.5" x14ac:dyDescent="0.25">
      <c r="A49" s="6"/>
      <c r="B49" s="6">
        <v>19010300</v>
      </c>
      <c r="C49" s="9" t="s">
        <v>65</v>
      </c>
      <c r="D49" s="12"/>
      <c r="E49" s="12">
        <v>1471</v>
      </c>
      <c r="F49" s="12"/>
      <c r="G49" s="12">
        <f t="shared" si="0"/>
        <v>1471</v>
      </c>
      <c r="H49" s="2"/>
      <c r="I49" s="2"/>
      <c r="J49" s="2"/>
    </row>
    <row r="50" spans="1:10" ht="15.75" x14ac:dyDescent="0.25">
      <c r="A50" s="6"/>
      <c r="B50" s="7">
        <v>20000000</v>
      </c>
      <c r="C50" s="8" t="s">
        <v>31</v>
      </c>
      <c r="D50" s="11">
        <v>141502</v>
      </c>
      <c r="E50" s="11">
        <v>530288</v>
      </c>
      <c r="F50" s="11"/>
      <c r="G50" s="11">
        <f t="shared" si="0"/>
        <v>671790</v>
      </c>
      <c r="H50" s="2"/>
      <c r="I50" s="2"/>
      <c r="J50" s="2"/>
    </row>
    <row r="51" spans="1:10" ht="15.75" x14ac:dyDescent="0.25">
      <c r="A51" s="6"/>
      <c r="B51" s="6">
        <v>21000000</v>
      </c>
      <c r="C51" s="9" t="s">
        <v>32</v>
      </c>
      <c r="D51" s="12">
        <v>1947</v>
      </c>
      <c r="E51" s="12"/>
      <c r="F51" s="12"/>
      <c r="G51" s="12">
        <f t="shared" si="0"/>
        <v>1947</v>
      </c>
      <c r="H51" s="2"/>
      <c r="I51" s="2"/>
      <c r="J51" s="2"/>
    </row>
    <row r="52" spans="1:10" ht="27.75" customHeight="1" x14ac:dyDescent="0.25">
      <c r="A52" s="15">
        <v>21010300</v>
      </c>
      <c r="B52" s="15">
        <v>21010300</v>
      </c>
      <c r="C52" s="9" t="s">
        <v>79</v>
      </c>
      <c r="D52" s="12">
        <v>71</v>
      </c>
      <c r="E52" s="12"/>
      <c r="F52" s="12"/>
      <c r="G52" s="12">
        <v>4</v>
      </c>
      <c r="H52" s="2"/>
      <c r="I52" s="2"/>
      <c r="J52" s="2"/>
    </row>
    <row r="53" spans="1:10" ht="15.75" x14ac:dyDescent="0.25">
      <c r="A53" s="15"/>
      <c r="B53" s="15">
        <v>21081100</v>
      </c>
      <c r="C53" s="17" t="s">
        <v>80</v>
      </c>
      <c r="D53" s="12">
        <v>1876</v>
      </c>
      <c r="E53" s="12"/>
      <c r="F53" s="12"/>
      <c r="G53" s="12">
        <v>5440</v>
      </c>
      <c r="H53" s="2"/>
      <c r="I53" s="2"/>
      <c r="J53" s="2"/>
    </row>
    <row r="54" spans="1:10" ht="15.75" x14ac:dyDescent="0.25">
      <c r="A54" s="6"/>
      <c r="B54" s="6">
        <v>22000000</v>
      </c>
      <c r="C54" s="9" t="s">
        <v>33</v>
      </c>
      <c r="D54" s="12">
        <v>137081</v>
      </c>
      <c r="E54" s="12"/>
      <c r="F54" s="12"/>
      <c r="G54" s="12">
        <f t="shared" si="0"/>
        <v>137081</v>
      </c>
      <c r="H54" s="2"/>
      <c r="I54" s="2"/>
      <c r="J54" s="2"/>
    </row>
    <row r="55" spans="1:10" ht="15.75" x14ac:dyDescent="0.25">
      <c r="A55" s="6"/>
      <c r="B55" s="6">
        <v>22010000</v>
      </c>
      <c r="C55" s="9" t="s">
        <v>34</v>
      </c>
      <c r="D55" s="12">
        <v>130045</v>
      </c>
      <c r="E55" s="12"/>
      <c r="F55" s="12"/>
      <c r="G55" s="12">
        <f t="shared" si="0"/>
        <v>130045</v>
      </c>
      <c r="H55" s="2"/>
      <c r="I55" s="2"/>
      <c r="J55" s="2"/>
    </row>
    <row r="56" spans="1:10" ht="15.75" x14ac:dyDescent="0.25">
      <c r="A56" s="6"/>
      <c r="B56" s="6">
        <v>22012500</v>
      </c>
      <c r="C56" s="9" t="s">
        <v>35</v>
      </c>
      <c r="D56" s="12"/>
      <c r="E56" s="12"/>
      <c r="F56" s="12"/>
      <c r="G56" s="12">
        <f t="shared" si="0"/>
        <v>0</v>
      </c>
      <c r="H56" s="2"/>
      <c r="I56" s="2"/>
      <c r="J56" s="2"/>
    </row>
    <row r="57" spans="1:10" ht="15.75" x14ac:dyDescent="0.25">
      <c r="A57" s="6"/>
      <c r="B57" s="6">
        <v>22012600</v>
      </c>
      <c r="C57" s="9" t="s">
        <v>36</v>
      </c>
      <c r="D57" s="12">
        <v>127895</v>
      </c>
      <c r="E57" s="12"/>
      <c r="F57" s="12"/>
      <c r="G57" s="12">
        <f t="shared" si="0"/>
        <v>127895</v>
      </c>
      <c r="H57" s="2"/>
      <c r="I57" s="2"/>
      <c r="J57" s="2"/>
    </row>
    <row r="58" spans="1:10" ht="47.25" x14ac:dyDescent="0.25">
      <c r="A58" s="6"/>
      <c r="B58" s="6">
        <v>22012900</v>
      </c>
      <c r="C58" s="9" t="s">
        <v>37</v>
      </c>
      <c r="D58" s="12">
        <v>2150</v>
      </c>
      <c r="E58" s="12"/>
      <c r="F58" s="12"/>
      <c r="G58" s="12">
        <f t="shared" si="0"/>
        <v>2150</v>
      </c>
      <c r="H58" s="2"/>
      <c r="I58" s="2"/>
      <c r="J58" s="2"/>
    </row>
    <row r="59" spans="1:10" ht="15.75" x14ac:dyDescent="0.25">
      <c r="A59" s="16">
        <v>220800</v>
      </c>
      <c r="B59" s="16">
        <v>22080000</v>
      </c>
      <c r="C59" s="18" t="s">
        <v>87</v>
      </c>
      <c r="D59" s="12">
        <v>4977</v>
      </c>
      <c r="E59" s="12"/>
      <c r="F59" s="12"/>
      <c r="G59" s="12">
        <f t="shared" si="0"/>
        <v>4977</v>
      </c>
      <c r="H59" s="2"/>
      <c r="I59" s="2"/>
      <c r="J59" s="2"/>
    </row>
    <row r="60" spans="1:10" ht="26.25" x14ac:dyDescent="0.25">
      <c r="A60" s="16">
        <v>22080400</v>
      </c>
      <c r="B60" s="16">
        <v>22080400</v>
      </c>
      <c r="C60" s="18" t="s">
        <v>88</v>
      </c>
      <c r="D60" s="12">
        <v>4977</v>
      </c>
      <c r="E60" s="12"/>
      <c r="F60" s="12"/>
      <c r="G60" s="12">
        <f t="shared" si="0"/>
        <v>4977</v>
      </c>
      <c r="H60" s="2"/>
      <c r="I60" s="2"/>
      <c r="J60" s="2"/>
    </row>
    <row r="61" spans="1:10" ht="15.75" x14ac:dyDescent="0.25">
      <c r="A61" s="6"/>
      <c r="B61" s="6">
        <v>22090000</v>
      </c>
      <c r="C61" s="9" t="s">
        <v>38</v>
      </c>
      <c r="D61" s="12">
        <v>2059</v>
      </c>
      <c r="E61" s="12"/>
      <c r="F61" s="12"/>
      <c r="G61" s="12">
        <f t="shared" si="0"/>
        <v>2059</v>
      </c>
      <c r="H61" s="2"/>
      <c r="I61" s="2"/>
      <c r="J61" s="2"/>
    </row>
    <row r="62" spans="1:10" ht="31.5" x14ac:dyDescent="0.25">
      <c r="A62" s="6"/>
      <c r="B62" s="6">
        <v>22090100</v>
      </c>
      <c r="C62" s="9" t="s">
        <v>39</v>
      </c>
      <c r="D62" s="12">
        <v>53</v>
      </c>
      <c r="E62" s="12"/>
      <c r="F62" s="12"/>
      <c r="G62" s="12">
        <f t="shared" si="0"/>
        <v>53</v>
      </c>
      <c r="H62" s="2"/>
      <c r="I62" s="2"/>
      <c r="J62" s="2"/>
    </row>
    <row r="63" spans="1:10" ht="31.5" x14ac:dyDescent="0.25">
      <c r="A63" s="6"/>
      <c r="B63" s="6">
        <v>22090400</v>
      </c>
      <c r="C63" s="9" t="s">
        <v>40</v>
      </c>
      <c r="D63" s="12">
        <v>2006</v>
      </c>
      <c r="E63" s="12"/>
      <c r="F63" s="12"/>
      <c r="G63" s="12">
        <f t="shared" si="0"/>
        <v>2006</v>
      </c>
      <c r="H63" s="2"/>
      <c r="I63" s="2"/>
      <c r="J63" s="2"/>
    </row>
    <row r="64" spans="1:10" ht="15.75" x14ac:dyDescent="0.25">
      <c r="A64" s="6"/>
      <c r="B64" s="6">
        <v>24000000</v>
      </c>
      <c r="C64" s="9" t="s">
        <v>41</v>
      </c>
      <c r="D64" s="12">
        <v>2474</v>
      </c>
      <c r="E64" s="12">
        <v>0</v>
      </c>
      <c r="F64" s="12"/>
      <c r="G64" s="12">
        <f t="shared" si="0"/>
        <v>2474</v>
      </c>
      <c r="H64" s="2"/>
      <c r="I64" s="2"/>
      <c r="J64" s="2"/>
    </row>
    <row r="65" spans="1:10" ht="61.5" customHeight="1" x14ac:dyDescent="0.25">
      <c r="A65" s="19"/>
      <c r="B65" s="19">
        <v>24062200</v>
      </c>
      <c r="C65" s="9" t="s">
        <v>91</v>
      </c>
      <c r="D65" s="12">
        <v>2474</v>
      </c>
      <c r="E65" s="12"/>
      <c r="F65" s="12"/>
      <c r="G65" s="12"/>
      <c r="H65" s="2"/>
      <c r="I65" s="2"/>
      <c r="J65" s="2"/>
    </row>
    <row r="66" spans="1:10" ht="15.75" x14ac:dyDescent="0.25">
      <c r="A66" s="14"/>
      <c r="B66" s="14">
        <v>24170000</v>
      </c>
      <c r="C66" s="9" t="s">
        <v>78</v>
      </c>
      <c r="D66" s="12"/>
      <c r="E66" s="12">
        <v>0</v>
      </c>
      <c r="F66" s="12"/>
      <c r="G66" s="12">
        <f t="shared" si="0"/>
        <v>0</v>
      </c>
      <c r="H66" s="2"/>
      <c r="I66" s="2"/>
      <c r="J66" s="2"/>
    </row>
    <row r="67" spans="1:10" ht="15.75" x14ac:dyDescent="0.25">
      <c r="A67" s="6"/>
      <c r="B67" s="7">
        <v>25000000</v>
      </c>
      <c r="C67" s="8" t="s">
        <v>66</v>
      </c>
      <c r="D67" s="11"/>
      <c r="E67" s="11">
        <v>530288</v>
      </c>
      <c r="F67" s="11"/>
      <c r="G67" s="11">
        <f t="shared" si="0"/>
        <v>530288</v>
      </c>
      <c r="H67" s="2"/>
      <c r="I67" s="2"/>
      <c r="J67" s="2"/>
    </row>
    <row r="68" spans="1:10" ht="14.25" customHeight="1" x14ac:dyDescent="0.25">
      <c r="A68" s="6"/>
      <c r="B68" s="6">
        <v>25010000</v>
      </c>
      <c r="C68" s="9" t="s">
        <v>67</v>
      </c>
      <c r="D68" s="12"/>
      <c r="E68" s="12">
        <v>103976</v>
      </c>
      <c r="F68" s="12"/>
      <c r="G68" s="12">
        <f t="shared" si="0"/>
        <v>103976</v>
      </c>
      <c r="H68" s="2"/>
      <c r="I68" s="2"/>
      <c r="J68" s="2"/>
    </row>
    <row r="69" spans="1:10" ht="15.75" x14ac:dyDescent="0.25">
      <c r="A69" s="6"/>
      <c r="B69" s="6">
        <v>25010100</v>
      </c>
      <c r="C69" s="9" t="s">
        <v>68</v>
      </c>
      <c r="D69" s="12"/>
      <c r="E69" s="12">
        <v>80976</v>
      </c>
      <c r="F69" s="12"/>
      <c r="G69" s="12">
        <f t="shared" si="0"/>
        <v>80976</v>
      </c>
      <c r="H69" s="2"/>
      <c r="I69" s="2"/>
      <c r="J69" s="2"/>
    </row>
    <row r="70" spans="1:10" ht="15.75" x14ac:dyDescent="0.25">
      <c r="A70" s="15"/>
      <c r="B70" s="15">
        <v>25010200</v>
      </c>
      <c r="C70" s="9" t="s">
        <v>85</v>
      </c>
      <c r="D70" s="12"/>
      <c r="E70" s="12">
        <v>20500</v>
      </c>
      <c r="F70" s="12"/>
      <c r="G70" s="12">
        <f t="shared" si="0"/>
        <v>20500</v>
      </c>
      <c r="H70" s="2"/>
      <c r="I70" s="2"/>
      <c r="J70" s="2"/>
    </row>
    <row r="71" spans="1:10" ht="15.75" x14ac:dyDescent="0.25">
      <c r="A71" s="6"/>
      <c r="B71" s="6">
        <v>25010300</v>
      </c>
      <c r="C71" s="9" t="s">
        <v>69</v>
      </c>
      <c r="D71" s="12"/>
      <c r="E71" s="12">
        <v>2500</v>
      </c>
      <c r="F71" s="12"/>
      <c r="G71" s="12">
        <f t="shared" si="0"/>
        <v>2500</v>
      </c>
      <c r="H71" s="2"/>
      <c r="I71" s="2"/>
      <c r="J71" s="2"/>
    </row>
    <row r="72" spans="1:10" ht="31.5" x14ac:dyDescent="0.25">
      <c r="A72" s="20"/>
      <c r="B72" s="20">
        <v>25010400</v>
      </c>
      <c r="C72" s="9" t="s">
        <v>96</v>
      </c>
      <c r="D72" s="12"/>
      <c r="E72" s="12">
        <v>0</v>
      </c>
      <c r="F72" s="12"/>
      <c r="G72" s="12"/>
      <c r="H72" s="2"/>
      <c r="I72" s="2"/>
      <c r="J72" s="2"/>
    </row>
    <row r="73" spans="1:10" ht="15.75" x14ac:dyDescent="0.25">
      <c r="A73" s="6"/>
      <c r="B73" s="6">
        <v>25020000</v>
      </c>
      <c r="C73" s="9" t="s">
        <v>70</v>
      </c>
      <c r="D73" s="12"/>
      <c r="E73" s="12">
        <v>426313</v>
      </c>
      <c r="F73" s="12"/>
      <c r="G73" s="12">
        <f t="shared" si="0"/>
        <v>426313</v>
      </c>
      <c r="H73" s="2"/>
      <c r="I73" s="2"/>
      <c r="J73" s="2"/>
    </row>
    <row r="74" spans="1:10" ht="15.75" x14ac:dyDescent="0.25">
      <c r="A74" s="6"/>
      <c r="B74" s="6">
        <v>25020100</v>
      </c>
      <c r="C74" s="9" t="s">
        <v>71</v>
      </c>
      <c r="D74" s="12"/>
      <c r="E74" s="12">
        <v>426313</v>
      </c>
      <c r="F74" s="12"/>
      <c r="G74" s="12">
        <f t="shared" si="0"/>
        <v>426313</v>
      </c>
      <c r="H74" s="2"/>
      <c r="I74" s="2"/>
      <c r="J74" s="2"/>
    </row>
    <row r="75" spans="1:10" ht="47.25" x14ac:dyDescent="0.25">
      <c r="A75" s="6"/>
      <c r="B75" s="6">
        <v>25020200</v>
      </c>
      <c r="C75" s="9" t="s">
        <v>97</v>
      </c>
      <c r="D75" s="12"/>
      <c r="E75" s="12">
        <v>0</v>
      </c>
      <c r="F75" s="12"/>
      <c r="G75" s="12">
        <f t="shared" si="0"/>
        <v>0</v>
      </c>
      <c r="H75" s="2"/>
      <c r="I75" s="2"/>
      <c r="J75" s="2"/>
    </row>
    <row r="76" spans="1:10" ht="15.75" x14ac:dyDescent="0.25">
      <c r="A76" s="6"/>
      <c r="B76" s="7">
        <v>40000000</v>
      </c>
      <c r="C76" s="8" t="s">
        <v>42</v>
      </c>
      <c r="D76" s="11">
        <v>9091282</v>
      </c>
      <c r="E76" s="11"/>
      <c r="F76" s="11"/>
      <c r="G76" s="11">
        <f t="shared" si="0"/>
        <v>9091282</v>
      </c>
      <c r="H76" s="2"/>
      <c r="I76" s="2"/>
      <c r="J76" s="2"/>
    </row>
    <row r="77" spans="1:10" ht="15.75" x14ac:dyDescent="0.25">
      <c r="A77" s="6"/>
      <c r="B77" s="6">
        <v>41000000</v>
      </c>
      <c r="C77" s="9" t="s">
        <v>43</v>
      </c>
      <c r="D77" s="12">
        <v>9091282</v>
      </c>
      <c r="E77" s="12"/>
      <c r="F77" s="12"/>
      <c r="G77" s="12">
        <f t="shared" si="0"/>
        <v>9091282</v>
      </c>
      <c r="H77" s="2"/>
      <c r="I77" s="2"/>
      <c r="J77" s="2"/>
    </row>
    <row r="78" spans="1:10" ht="15.75" x14ac:dyDescent="0.25">
      <c r="A78" s="6"/>
      <c r="B78" s="6">
        <v>41020000</v>
      </c>
      <c r="C78" s="9" t="s">
        <v>44</v>
      </c>
      <c r="D78" s="12">
        <v>201000</v>
      </c>
      <c r="E78" s="12"/>
      <c r="F78" s="12"/>
      <c r="G78" s="12">
        <f t="shared" si="0"/>
        <v>201000</v>
      </c>
      <c r="H78" s="2"/>
      <c r="I78" s="2"/>
      <c r="J78" s="2"/>
    </row>
    <row r="79" spans="1:10" ht="15.75" x14ac:dyDescent="0.25">
      <c r="A79" s="6"/>
      <c r="B79" s="6">
        <v>41020100</v>
      </c>
      <c r="C79" s="9" t="s">
        <v>45</v>
      </c>
      <c r="D79" s="12">
        <v>201000</v>
      </c>
      <c r="E79" s="12"/>
      <c r="F79" s="12"/>
      <c r="G79" s="12">
        <f t="shared" si="0"/>
        <v>201000</v>
      </c>
      <c r="H79" s="2"/>
      <c r="I79" s="2"/>
      <c r="J79" s="2"/>
    </row>
    <row r="80" spans="1:10" ht="15.75" x14ac:dyDescent="0.25">
      <c r="A80" s="6"/>
      <c r="B80" s="6">
        <v>41030000</v>
      </c>
      <c r="C80" s="9" t="s">
        <v>46</v>
      </c>
      <c r="D80" s="12">
        <v>8504800</v>
      </c>
      <c r="E80" s="12"/>
      <c r="F80" s="12"/>
      <c r="G80" s="12">
        <f t="shared" si="0"/>
        <v>8504800</v>
      </c>
      <c r="H80" s="2"/>
      <c r="I80" s="2"/>
      <c r="J80" s="2"/>
    </row>
    <row r="81" spans="1:10" ht="31.5" x14ac:dyDescent="0.25">
      <c r="A81" s="6"/>
      <c r="B81" s="6">
        <v>41033200</v>
      </c>
      <c r="C81" s="9" t="s">
        <v>47</v>
      </c>
      <c r="D81" s="12">
        <v>0</v>
      </c>
      <c r="E81" s="12"/>
      <c r="F81" s="12"/>
      <c r="G81" s="12">
        <f t="shared" si="0"/>
        <v>0</v>
      </c>
      <c r="H81" s="2"/>
      <c r="I81" s="2"/>
      <c r="J81" s="2"/>
    </row>
    <row r="82" spans="1:10" ht="15.75" x14ac:dyDescent="0.25">
      <c r="A82" s="6"/>
      <c r="B82" s="6">
        <v>41033900</v>
      </c>
      <c r="C82" s="9" t="s">
        <v>48</v>
      </c>
      <c r="D82" s="12">
        <v>7855500</v>
      </c>
      <c r="E82" s="12"/>
      <c r="F82" s="12"/>
      <c r="G82" s="12">
        <f t="shared" si="0"/>
        <v>7855500</v>
      </c>
      <c r="H82" s="2"/>
      <c r="I82" s="2"/>
      <c r="J82" s="2"/>
    </row>
    <row r="83" spans="1:10" ht="15.75" x14ac:dyDescent="0.25">
      <c r="A83" s="6"/>
      <c r="B83" s="6">
        <v>41034200</v>
      </c>
      <c r="C83" s="9" t="s">
        <v>49</v>
      </c>
      <c r="D83" s="12">
        <v>649300</v>
      </c>
      <c r="E83" s="12"/>
      <c r="F83" s="12"/>
      <c r="G83" s="12">
        <f t="shared" si="0"/>
        <v>649300</v>
      </c>
      <c r="H83" s="2"/>
      <c r="I83" s="2"/>
      <c r="J83" s="2"/>
    </row>
    <row r="84" spans="1:10" ht="15.75" x14ac:dyDescent="0.25">
      <c r="A84" s="6"/>
      <c r="B84" s="6">
        <v>41035000</v>
      </c>
      <c r="C84" s="9" t="s">
        <v>50</v>
      </c>
      <c r="D84" s="12"/>
      <c r="E84" s="12"/>
      <c r="F84" s="12"/>
      <c r="G84" s="12">
        <f t="shared" si="0"/>
        <v>0</v>
      </c>
      <c r="H84" s="2"/>
      <c r="I84" s="2"/>
      <c r="J84" s="2"/>
    </row>
    <row r="85" spans="1:10" ht="15.75" x14ac:dyDescent="0.25">
      <c r="A85" s="14"/>
      <c r="B85" s="14">
        <v>41040000</v>
      </c>
      <c r="C85" s="14" t="s">
        <v>74</v>
      </c>
      <c r="D85" s="12">
        <v>377400</v>
      </c>
      <c r="E85" s="12"/>
      <c r="F85" s="12"/>
      <c r="G85" s="12">
        <f t="shared" si="0"/>
        <v>377400</v>
      </c>
      <c r="H85" s="2"/>
      <c r="I85" s="2"/>
      <c r="J85" s="2"/>
    </row>
    <row r="86" spans="1:10" ht="15.75" x14ac:dyDescent="0.25">
      <c r="A86" s="20"/>
      <c r="B86" s="20">
        <v>41040100</v>
      </c>
      <c r="C86" s="20" t="s">
        <v>93</v>
      </c>
      <c r="D86" s="12"/>
      <c r="E86" s="12"/>
      <c r="F86" s="12"/>
      <c r="G86" s="12">
        <f t="shared" si="0"/>
        <v>0</v>
      </c>
      <c r="H86" s="2"/>
      <c r="I86" s="2"/>
      <c r="J86" s="2"/>
    </row>
    <row r="87" spans="1:10" ht="47.25" x14ac:dyDescent="0.25">
      <c r="A87" s="14"/>
      <c r="B87" s="14">
        <v>41040200</v>
      </c>
      <c r="C87" s="9" t="s">
        <v>75</v>
      </c>
      <c r="D87" s="12">
        <v>377400</v>
      </c>
      <c r="E87" s="12"/>
      <c r="F87" s="12"/>
      <c r="G87" s="12">
        <f t="shared" si="0"/>
        <v>377400</v>
      </c>
      <c r="H87" s="2"/>
      <c r="I87" s="2"/>
      <c r="J87" s="2"/>
    </row>
    <row r="88" spans="1:10" ht="15.75" x14ac:dyDescent="0.25">
      <c r="A88" s="14"/>
      <c r="B88" s="14">
        <v>41050000</v>
      </c>
      <c r="C88" s="14" t="s">
        <v>76</v>
      </c>
      <c r="D88" s="12">
        <v>8082</v>
      </c>
      <c r="E88" s="12"/>
      <c r="F88" s="12"/>
      <c r="G88" s="12">
        <f t="shared" si="0"/>
        <v>8082</v>
      </c>
      <c r="H88" s="2"/>
      <c r="I88" s="2"/>
      <c r="J88" s="2"/>
    </row>
    <row r="89" spans="1:10" ht="47.25" x14ac:dyDescent="0.25">
      <c r="A89" s="20"/>
      <c r="B89" s="20">
        <v>41050900</v>
      </c>
      <c r="C89" s="9" t="s">
        <v>94</v>
      </c>
      <c r="D89" s="12">
        <v>0</v>
      </c>
      <c r="E89" s="12"/>
      <c r="F89" s="12"/>
      <c r="G89" s="12"/>
      <c r="H89" s="2"/>
      <c r="I89" s="2"/>
      <c r="J89" s="2"/>
    </row>
    <row r="90" spans="1:10" ht="26.25" customHeight="1" x14ac:dyDescent="0.25">
      <c r="A90" s="15"/>
      <c r="B90" s="15">
        <v>41051200</v>
      </c>
      <c r="C90" s="9" t="s">
        <v>84</v>
      </c>
      <c r="D90" s="12">
        <v>8082</v>
      </c>
      <c r="E90" s="12"/>
      <c r="F90" s="12"/>
      <c r="G90" s="12">
        <f t="shared" si="0"/>
        <v>8082</v>
      </c>
      <c r="H90" s="2"/>
      <c r="I90" s="2"/>
      <c r="J90" s="2"/>
    </row>
    <row r="91" spans="1:10" ht="30" customHeight="1" x14ac:dyDescent="0.25">
      <c r="A91" s="16"/>
      <c r="B91" s="16">
        <v>41051400</v>
      </c>
      <c r="C91" s="9" t="s">
        <v>89</v>
      </c>
      <c r="D91" s="12"/>
      <c r="E91" s="12"/>
      <c r="F91" s="12"/>
      <c r="G91" s="12">
        <f t="shared" si="0"/>
        <v>0</v>
      </c>
      <c r="H91" s="2"/>
      <c r="I91" s="2"/>
      <c r="J91" s="2"/>
    </row>
    <row r="92" spans="1:10" ht="30" customHeight="1" x14ac:dyDescent="0.25">
      <c r="A92" s="20"/>
      <c r="B92" s="20">
        <v>41051500</v>
      </c>
      <c r="C92" s="9" t="s">
        <v>95</v>
      </c>
      <c r="D92" s="12">
        <v>0</v>
      </c>
      <c r="E92" s="12"/>
      <c r="F92" s="12"/>
      <c r="G92" s="12">
        <f t="shared" si="0"/>
        <v>0</v>
      </c>
      <c r="H92" s="2"/>
      <c r="I92" s="2"/>
      <c r="J92" s="2"/>
    </row>
    <row r="93" spans="1:10" ht="26.25" customHeight="1" x14ac:dyDescent="0.25">
      <c r="A93" s="19"/>
      <c r="B93" s="19">
        <v>41052600</v>
      </c>
      <c r="C93" s="9" t="s">
        <v>92</v>
      </c>
      <c r="D93" s="12">
        <v>0</v>
      </c>
      <c r="E93" s="12"/>
      <c r="F93" s="12"/>
      <c r="G93" s="12"/>
      <c r="H93" s="2"/>
      <c r="I93" s="2"/>
      <c r="J93" s="2"/>
    </row>
    <row r="94" spans="1:10" ht="15.75" x14ac:dyDescent="0.25">
      <c r="A94" s="14"/>
      <c r="B94" s="14">
        <v>41053900</v>
      </c>
      <c r="C94" s="14" t="s">
        <v>77</v>
      </c>
      <c r="D94" s="12"/>
      <c r="E94" s="12"/>
      <c r="F94" s="12"/>
      <c r="G94" s="12">
        <f t="shared" si="0"/>
        <v>0</v>
      </c>
      <c r="H94" s="2"/>
      <c r="I94" s="2"/>
      <c r="J94" s="2"/>
    </row>
    <row r="95" spans="1:10" ht="15.75" x14ac:dyDescent="0.25">
      <c r="A95" s="6"/>
      <c r="B95" s="7">
        <v>50000000</v>
      </c>
      <c r="C95" s="8" t="s">
        <v>72</v>
      </c>
      <c r="D95" s="11"/>
      <c r="E95" s="11">
        <v>18000</v>
      </c>
      <c r="F95" s="11"/>
      <c r="G95" s="11">
        <f t="shared" si="0"/>
        <v>18000</v>
      </c>
      <c r="H95" s="2"/>
      <c r="I95" s="2"/>
      <c r="J95" s="2"/>
    </row>
    <row r="96" spans="1:10" ht="31.5" x14ac:dyDescent="0.25">
      <c r="A96" s="6"/>
      <c r="B96" s="6">
        <v>50110000</v>
      </c>
      <c r="C96" s="9" t="s">
        <v>73</v>
      </c>
      <c r="D96" s="12"/>
      <c r="E96" s="12">
        <v>18000</v>
      </c>
      <c r="F96" s="12"/>
      <c r="G96" s="12">
        <f t="shared" si="0"/>
        <v>18000</v>
      </c>
      <c r="H96" s="2"/>
      <c r="I96" s="2"/>
      <c r="J96" s="2"/>
    </row>
    <row r="97" spans="1:10" ht="15.75" x14ac:dyDescent="0.25">
      <c r="A97" s="21" t="s">
        <v>51</v>
      </c>
      <c r="B97" s="22"/>
      <c r="C97" s="22"/>
      <c r="D97" s="13">
        <v>7661814</v>
      </c>
      <c r="E97" s="13">
        <v>552972</v>
      </c>
      <c r="F97" s="13"/>
      <c r="G97" s="11">
        <f t="shared" si="0"/>
        <v>8214786</v>
      </c>
      <c r="H97" s="2"/>
      <c r="I97" s="2"/>
      <c r="J97" s="2"/>
    </row>
    <row r="98" spans="1:10" ht="15.75" x14ac:dyDescent="0.25">
      <c r="A98" s="21" t="s">
        <v>52</v>
      </c>
      <c r="B98" s="22"/>
      <c r="C98" s="22"/>
      <c r="D98" s="13">
        <v>16753096</v>
      </c>
      <c r="E98" s="13">
        <v>552972</v>
      </c>
      <c r="F98" s="13">
        <f>SUM(F11+F50+F67+F76+F95)</f>
        <v>0</v>
      </c>
      <c r="G98" s="13">
        <f>SUM(D98:E98)</f>
        <v>17306068</v>
      </c>
      <c r="H98" s="2"/>
      <c r="I98" s="2"/>
      <c r="J98" s="2"/>
    </row>
    <row r="99" spans="1:10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x14ac:dyDescent="0.25">
      <c r="A100" s="2"/>
      <c r="B100" s="10" t="s">
        <v>61</v>
      </c>
      <c r="C100" s="10"/>
      <c r="D100" s="2"/>
      <c r="E100" s="2"/>
      <c r="F100" s="2"/>
      <c r="G100" s="2"/>
      <c r="H100" s="2"/>
      <c r="I100" s="2"/>
      <c r="J100" s="2"/>
    </row>
  </sheetData>
  <mergeCells count="13">
    <mergeCell ref="B5:G5"/>
    <mergeCell ref="B6:G6"/>
    <mergeCell ref="E2:G2"/>
    <mergeCell ref="E4:G4"/>
    <mergeCell ref="A97:C97"/>
    <mergeCell ref="E3:G3"/>
    <mergeCell ref="A98:C98"/>
    <mergeCell ref="A7:J7"/>
    <mergeCell ref="B9:B10"/>
    <mergeCell ref="C9:C10"/>
    <mergeCell ref="E9:F9"/>
    <mergeCell ref="D9:D10"/>
    <mergeCell ref="G9:G10"/>
  </mergeCells>
  <pageMargins left="0.59055118110236227" right="0.59055118110236227" top="0.39370078740157483" bottom="0.39370078740157483" header="0" footer="0"/>
  <pageSetup paperSize="9" scale="5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2020-07-06T06:14:01Z</cp:lastPrinted>
  <dcterms:created xsi:type="dcterms:W3CDTF">2018-06-08T06:26:21Z</dcterms:created>
  <dcterms:modified xsi:type="dcterms:W3CDTF">2020-07-06T07:42:14Z</dcterms:modified>
</cp:coreProperties>
</file>