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27795" windowHeight="11775" activeTab="0"/>
  </bookViews>
  <sheets>
    <sheet name="0116030" sheetId="1" r:id="rId1"/>
  </sheets>
  <definedNames/>
  <calcPr fullCalcOnLoad="1"/>
</workbook>
</file>

<file path=xl/sharedStrings.xml><?xml version="1.0" encoding="utf-8"?>
<sst xmlns="http://schemas.openxmlformats.org/spreadsheetml/2006/main" count="185" uniqueCount="115">
  <si>
    <t>ЗАТВЕРДЖЕНО</t>
  </si>
  <si>
    <t>(найменування головного розпорядника коштів місцевого бюджету)</t>
  </si>
  <si>
    <t>Паспорт</t>
  </si>
  <si>
    <t>1.</t>
  </si>
  <si>
    <t>2.</t>
  </si>
  <si>
    <t>3.</t>
  </si>
  <si>
    <t>(КФКВК)</t>
  </si>
  <si>
    <t>4.</t>
  </si>
  <si>
    <t>5.</t>
  </si>
  <si>
    <t>6.</t>
  </si>
  <si>
    <t>7.</t>
  </si>
  <si>
    <t>N з/п</t>
  </si>
  <si>
    <t>Завдання</t>
  </si>
  <si>
    <t>8.</t>
  </si>
  <si>
    <t>(грн)</t>
  </si>
  <si>
    <t>Напрями використання бюджетних коштів</t>
  </si>
  <si>
    <t>Загальний фонд</t>
  </si>
  <si>
    <t>Спеціальний фонд</t>
  </si>
  <si>
    <t>Усього</t>
  </si>
  <si>
    <t>9.</t>
  </si>
  <si>
    <t>Перелік місцевих / регіональних програм, що виконуються у складі бюджетної програми:</t>
  </si>
  <si>
    <t>Найменування місцевої / регіональної програми</t>
  </si>
  <si>
    <t>10.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</si>
  <si>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</si>
  <si>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</si>
  <si>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</si>
  <si>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</si>
  <si>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</si>
  <si>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</si>
  <si>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</si>
  <si>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</si>
  <si>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</si>
  <si>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ПОГОДЖЕНО:</t>
  </si>
  <si>
    <t>(найменування відповідального виконавця)</t>
  </si>
  <si>
    <t>(найменування головного розпорядника)</t>
  </si>
  <si>
    <t>(найменування бюджетної програми)</t>
  </si>
  <si>
    <t>Цілі державної політики, на досягнення яких спрямована реалізація бюджетної програми</t>
  </si>
  <si>
    <t>Ціль державної політики</t>
  </si>
  <si>
    <t>Завдання бюджетної програми</t>
  </si>
  <si>
    <t>гривень</t>
  </si>
  <si>
    <t>11.</t>
  </si>
  <si>
    <t>М. П.</t>
  </si>
  <si>
    <t>(ініціали/ініціал, прізвище)</t>
  </si>
  <si>
    <t>ЗАТВЕРДЖЕНО
Наказ Міністерства фінансів України 
26 серпня 2014 року № 836
(у редакції наказу Міністерства фінансів України від  29 грудня 2018 року № 1209)</t>
  </si>
  <si>
    <t>розпорядження</t>
  </si>
  <si>
    <t>Мостівська сільська рада</t>
  </si>
  <si>
    <t>бюджетної програми місцевого бюджету на 2019 рік</t>
  </si>
  <si>
    <t>0100000</t>
  </si>
  <si>
    <t>0110000</t>
  </si>
  <si>
    <t>Програма соціального-економічного та культурного розвитку та благоустрою населених пунктів Мостівської сільської ради на 2017-2020р.</t>
  </si>
  <si>
    <t>звітність</t>
  </si>
  <si>
    <t>кв.м</t>
  </si>
  <si>
    <t>Звітність</t>
  </si>
  <si>
    <t>Розрахункові дані</t>
  </si>
  <si>
    <t>грн.</t>
  </si>
  <si>
    <t>відс.</t>
  </si>
  <si>
    <t>Сільський голова</t>
  </si>
  <si>
    <t>Н.В. Бабанська</t>
  </si>
  <si>
    <t>А.С. Гривнак</t>
  </si>
  <si>
    <t>Організація благоустрою населених пунктів</t>
  </si>
  <si>
    <t>Покращення санітарного стану та мікроклімату населених пунктів, збереження об'єктів та елементів благоустрою, у тому числі зелених насаджень, їх раціональне використання, належне утримання</t>
  </si>
  <si>
    <t>Мета бюджетної програми: підвищення рівня благоустрою Мостівської сільської ради</t>
  </si>
  <si>
    <t>Проводити ремонт памятникі загиблим воїнам, воїнам-афганцям та іншим, які знаходяться на балансі сільської ради</t>
  </si>
  <si>
    <t>кошторис на 2019р</t>
  </si>
  <si>
    <t>Обсяг видатків на проведення ремонтів памятникі загиблим воїнам, воїнам-афганцям та іншим.</t>
  </si>
  <si>
    <t>кошторис на 2019р.</t>
  </si>
  <si>
    <t>Видатки на ремонт памятникі загиблим воїнам, воїнам-афганцям та іншим, які знаходяться на балансі сільської ради (придбання  будівельних та господарських матеріалів)</t>
  </si>
  <si>
    <t>Роботи по поточному ремонті зовнішнього освітлення.</t>
  </si>
  <si>
    <t>Видаики на поточний ремонт зовнішнього освітлення (оплата за поточний ремонт, придбання комплектуючого для зовнішнього освітлення)</t>
  </si>
  <si>
    <t>Обсяг видатків  для проведення ремонту зовнішнього освітлення.</t>
  </si>
  <si>
    <t>Кількість памятникі, які планується обслуговувати</t>
  </si>
  <si>
    <t>од.</t>
  </si>
  <si>
    <t>Середні витрати на утримання 1кв.м. території</t>
  </si>
  <si>
    <t>Середні витрати на проведення ремонтів памятників загиблим воїнам, воїнам-афганців та іншим.</t>
  </si>
  <si>
    <t>Середні витрати на проведення поточного ремонту вуличного освітлення</t>
  </si>
  <si>
    <t>Питома вага упорядкованої площі до площі, що планувалася для упорядкування</t>
  </si>
  <si>
    <t>Відсоток відремонтованих памятникі загиблим воїнам, воїнам-афганцям та іншим.</t>
  </si>
  <si>
    <t>Відсоток охоплення сільських вулиць вуличним освітленням</t>
  </si>
  <si>
    <t>0116030</t>
  </si>
  <si>
    <t>0620</t>
  </si>
  <si>
    <t>Начальник відділу фінансів, бухгалтерського обліку та звітності</t>
  </si>
  <si>
    <t>Оплата послуг (крім комунальних), співфінансування з програмою Dobre для реалізації проекту "Створення зони відпочинку та зеленого туризму на території історичного парку в с. Мостове"</t>
  </si>
  <si>
    <t>Обсяг співфінансування з програмою Dobre для реалізації проекту "Створення зони відпочинку та зеленого туризму на території історичного парку в с. Мостове"</t>
  </si>
  <si>
    <t>кв.м.</t>
  </si>
  <si>
    <t>проект</t>
  </si>
  <si>
    <t>Середні витрати на співфінансування з програмою Dobre для реалізації проекту "Створення зони відпочинку та зеленого туризму на території історичного парку в с. Мостове"</t>
  </si>
  <si>
    <t>(КТПКВК МБ)</t>
  </si>
  <si>
    <t>Оплата послуг (крім комунальних), на виконання мікропроекту "Поточний ремонт зовнішнього освітлення в парку с. Мостове Доманівського району Миколаївської області"</t>
  </si>
  <si>
    <t>Проводити озеленення вулиць та парку сільської ради, побілку, покраску огорож, парканів, криниць, вивіз сміття з територій центру сіл.</t>
  </si>
  <si>
    <t>Видатки на озеленення вулиць та парку сільської ради, побілку, покраску огорож, парканів, криниць (придбання посадкового матеріалу, фарби, вапна, господарських матеріалів), вивіз сміття з центру сіл.</t>
  </si>
  <si>
    <t>Обсяг видатків на проведення озеленення вулиць та парків сільської ради, побілку, покраску огорож, парканів, криниць, вивіз сміття з центру сіл.</t>
  </si>
  <si>
    <t>Площа, що планується утримуватися (озеленення, побілка,покраска огорож, парканів), вивіз сміття з центру сіл.</t>
  </si>
  <si>
    <t>Середні витрати на на реалізацію мікропроекту "Поточний ремонт зовнішнього освітлення в парку с. Мостове Доманівського району Миколаївської області"</t>
  </si>
  <si>
    <t>Відсоток реалізації проекту"Створення зони відпочинку та зеленого туризму на території історичного парку в с. Мостове"</t>
  </si>
  <si>
    <t>Площа згідно проекту  "Створення зони відпочинку та зеленого туризму на території історичного парку в с. Мостове"</t>
  </si>
  <si>
    <t>Кількість мікропроектів, які будуть реалізовані за рахунок субвенції з обласного бюджету.</t>
  </si>
  <si>
    <t>17.09.2019р №47-о</t>
  </si>
  <si>
    <r>
      <t xml:space="preserve">Підстави для виконання бюджетної програми: Конституція України                                                                                                                                                                                                                                                                                                                                           Бюджетний кодекс України від 08.07.2010 №2456-VI(зі змінами та доповненями)
Закон України "Про державний бюджет України на 2019 рік" від 23.11.2018р.  №2629-VIII,
Закон України "Про місцеве самоврядування в Україні" від 21.05.1997 р. № 280/97-ВР
Розпорядження КМУ від 23.05.2007 р. № 308-р "Про схвалення концепції реформування місцевих бюджетів"
Наказ Міністерства фінансів України від 02.08.2010 р. № 805 "Про затвердження Основних підходів до впровадження програмно-цільового методу складання та виконання місцевих бюджетів"(із змінами від 02.12.2014 р.  № 1194).
Наказ Міністерства фінансів України "Про деякі питання запровадження програмно-цільового методу складання та виконання місцевих бюджетів " від 26.08.2014 № 836» із змінами від 30.09.2016 р. № 860, та від 15.11.2018р. №908,та від 29.12.2018р.№1209)
Наказ Міністерства фінансів України від 14.02.2011 р. № 96 " Про затвердження Типової відомчої класифікації видатків та кредитування місцевих бюджетів"(із змінами від 23.11.2011 р. № 1488 та від 14.12.2011 р. № 1627).
Наказ Міністерства фінансів України від 02.12.2014 р. № 1195 "Про затвердження структури кодування програмної класифікації видатків та кредитування місцевих бюджетів і Типової програмної класифікації видатків та кредитування для бюджетів місцевого самоврядування, які не застосовують програмно-цільвого методу"(із змінами від 04.02.2016 р. № 34 та від 03.06.2016 р. № 526. від 02.08.2017 р. N 679)                                                                                                                                                                                                                                                                                                                   Рішення Мостівської сільської ради від 20.12.2018 р. № 9  "Про бюджет Мостівської сільської ради  на 2019 р.                                                                                                                                           Рішення Мостівської сільської ради від 13.02.2019 р. № 1  "Про внесення змін до бюджету Мостівської сільської ради  на 2019 р                                                                                                                                                                                     Рішення Мостівської сільської ради від 22.03.2019 р. № 1  "Про внесення змін до бюджету Мостівської сільської ради  на 2019 р                                                                                                                                Рішення Мостівської сільської ради від 17.05.2019 р. № 1  "Про внесення змін до бюджету Мостівської сільської ради  на 2019 р                                                                                                                          Рішення Мостівської сільської ради від 20.06.2019р. № 10  "Про внесення змін до бюджету Мостівської сільської ради  на 2019 р                                                                                                                    Рішення Мостівської сільської ради від 17.07.2019р. № 2  "Про внесення змін до бюджету Мостівської сільської ради  на 2019 р                                                                                                                                                                                                                </t>
    </r>
    <r>
      <rPr>
        <sz val="12"/>
        <rFont val="Times New Roman"/>
        <family val="1"/>
      </rPr>
      <t xml:space="preserve">Рішення Мостівської сільської ради від 08.08.2019р. № 2  "Про внесення змін до бюджету Мостівської сільської ради  на 2019 р                                                                                                        Рішення Мостівської сільської ради від 11.09.2019р. № 1  "Про внесення змін до бюджету Мостівської сільської ради  на 2019 р </t>
    </r>
  </si>
  <si>
    <t>Обсяг бюджетних призначень / бюджетних асигнувань -1565421,00гривень, у тому числі загального фонду - 1565421,00 гривень та спеціального фонду - 0,00  гривень.</t>
  </si>
  <si>
    <t>Оплата послуг з виготовлення проекту на вуличне освітлення в с. Іванівка, с. Олександрівка</t>
  </si>
  <si>
    <t>Кількість вулиць, які потребують поточного ремонту зовнішнього освітлення</t>
  </si>
  <si>
    <t>Кількість проектів, які будуть виготовлені для вуличного освітлення в с. Іванівка, с. Олександрівка</t>
  </si>
  <si>
    <t>Кількість робіт виконаних для реалізації проекту " Створення ринкової площі-громадського простору в с. Мостове"</t>
  </si>
  <si>
    <t>Відсоток реалізації проекту "Поточний ремонт зовнішнього освітлення в парку с. Мостове Доманівського району Миколаївської області"</t>
  </si>
  <si>
    <t>Обсяг видатків на оплату послуг з виготовлення проектів на вуличне освітлення в с. Іванівка, с. Олександрівка</t>
  </si>
  <si>
    <t>Середні витрати на виготовлення проектів для вуличного освітлення в с.Іванівка, с. Олександрівка</t>
  </si>
  <si>
    <t>Відсоток реалізації проектів на вуличне освітлення в с. Іванівка, с. Олександрівка</t>
  </si>
  <si>
    <t>Відсоток виконаних робіт з водопостачання та водовідведення для реалізації проету " Створення ринкової площі-громадського простору в с. Мостове"</t>
  </si>
  <si>
    <t>Середні витрати на співфінансування з МБ проекту "Поточний ремонт зовнішнього освітлення в парку с. Мостове Доманівського району Миколаївської області"</t>
  </si>
  <si>
    <t>Відсоток реалізації проекту за рахунок співфінансування з МБ Поточний ремонт зовнішнього освітлення в парку с. Мостове Доманівського району Миколаївської області"</t>
  </si>
  <si>
    <t>Оплата послуг (крім комунальних), співфінансування з МБ "Поточний ремонт зовнішнього освітлення в парку с. Мостове Доманівського району Миколаївської області"</t>
  </si>
  <si>
    <t>Оплата послуг (крім комунальних), співфінансування з МБ "Створення ринкової площі-громадського простору в с. Мостове"</t>
  </si>
  <si>
    <t>Обсяг співфінансування (з МБ) на "Поточний ремонт зовнішнього освітлення в парку с. Мостове Доманівського району Миколаївської області"</t>
  </si>
  <si>
    <t>Середні витрати на оплату робіт (водопостачання та водовідведення),  які будуть виконані для реалізації проекту  "Створення ринкової площі-громадського простору в с. Мостове"</t>
  </si>
  <si>
    <t>Дата погодження: 19.09.2019р.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</si>
</sst>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000"/>
    <numFmt numFmtId="170" formatCode="0.00000"/>
    <numFmt numFmtId="171" formatCode="0.0000"/>
    <numFmt numFmtId="172" formatCode="0.000"/>
    <numFmt numFmtId="173" formatCode="0.000000000"/>
    <numFmt numFmtId="174" formatCode="0.0000000000"/>
    <numFmt numFmtId="175" formatCode="0.00000000000"/>
    <numFmt numFmtId="176" formatCode="0.00000000"/>
    <numFmt numFmtId="177" formatCode="0.0000000"/>
    <numFmt numFmtId="178" formatCode="[$-FC19]d\ mmmm\ yyyy\ &quot;г.&quot;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7.5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  <font>
      <sz val="8"/>
      <color rgb="FF000000"/>
      <name val="Times New Roman"/>
      <family val="1"/>
    </font>
    <font>
      <b/>
      <sz val="7.5"/>
      <color rgb="FF000000"/>
      <name val="Times New Roman"/>
      <family val="1"/>
    </font>
    <font>
      <b/>
      <sz val="12"/>
      <color rgb="FF000000"/>
      <name val="Times New Roman"/>
      <family val="1"/>
    </font>
    <font>
      <sz val="12"/>
      <color rgb="FFFF0000"/>
      <name val="Times New Roman"/>
      <family val="1"/>
    </font>
    <font>
      <sz val="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2">
    <xf numFmtId="0" fontId="0" fillId="0" borderId="0" xfId="0" applyFont="1" applyAlignment="1">
      <alignment/>
    </xf>
    <xf numFmtId="0" fontId="42" fillId="0" borderId="0" xfId="0" applyFont="1" applyAlignment="1">
      <alignment vertical="center" wrapText="1"/>
    </xf>
    <xf numFmtId="0" fontId="42" fillId="0" borderId="0" xfId="0" applyFont="1" applyAlignment="1">
      <alignment horizontal="center" vertical="center" wrapText="1"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43" fillId="0" borderId="0" xfId="0" applyFont="1" applyAlignment="1">
      <alignment vertical="center" wrapText="1"/>
    </xf>
    <xf numFmtId="0" fontId="44" fillId="0" borderId="0" xfId="0" applyFont="1" applyAlignment="1">
      <alignment horizontal="center" vertical="top" wrapText="1"/>
    </xf>
    <xf numFmtId="0" fontId="44" fillId="0" borderId="0" xfId="0" applyFont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vertical="center" wrapText="1"/>
    </xf>
    <xf numFmtId="0" fontId="43" fillId="0" borderId="0" xfId="0" applyFont="1" applyBorder="1" applyAlignment="1">
      <alignment/>
    </xf>
    <xf numFmtId="0" fontId="42" fillId="0" borderId="11" xfId="0" applyFont="1" applyBorder="1" applyAlignment="1">
      <alignment vertical="center" wrapText="1"/>
    </xf>
    <xf numFmtId="0" fontId="42" fillId="0" borderId="0" xfId="0" applyFont="1" applyAlignment="1">
      <alignment horizontal="left" vertical="center" wrapText="1"/>
    </xf>
    <xf numFmtId="0" fontId="42" fillId="0" borderId="10" xfId="0" applyFont="1" applyBorder="1" applyAlignment="1">
      <alignment horizontal="center" vertical="center" wrapText="1"/>
    </xf>
    <xf numFmtId="0" fontId="42" fillId="0" borderId="0" xfId="0" applyFont="1" applyAlignment="1">
      <alignment horizontal="center" vertical="center" wrapText="1"/>
    </xf>
    <xf numFmtId="0" fontId="42" fillId="0" borderId="0" xfId="0" applyFont="1" applyAlignment="1">
      <alignment horizontal="center"/>
    </xf>
    <xf numFmtId="0" fontId="42" fillId="0" borderId="0" xfId="0" applyFont="1" applyAlignment="1">
      <alignment horizontal="left" vertical="center"/>
    </xf>
    <xf numFmtId="0" fontId="45" fillId="0" borderId="0" xfId="0" applyFont="1" applyAlignment="1">
      <alignment/>
    </xf>
    <xf numFmtId="0" fontId="42" fillId="0" borderId="10" xfId="0" applyFont="1" applyBorder="1" applyAlignment="1">
      <alignment horizontal="center" vertical="center" wrapText="1"/>
    </xf>
    <xf numFmtId="0" fontId="46" fillId="0" borderId="11" xfId="0" applyFont="1" applyBorder="1" applyAlignment="1" quotePrefix="1">
      <alignment horizontal="center" vertical="center" wrapText="1"/>
    </xf>
    <xf numFmtId="2" fontId="42" fillId="0" borderId="10" xfId="0" applyNumberFormat="1" applyFont="1" applyBorder="1" applyAlignment="1">
      <alignment horizontal="center" vertical="center" wrapText="1"/>
    </xf>
    <xf numFmtId="2" fontId="46" fillId="0" borderId="10" xfId="0" applyNumberFormat="1" applyFont="1" applyBorder="1" applyAlignment="1">
      <alignment horizontal="center" vertical="center" wrapText="1"/>
    </xf>
    <xf numFmtId="2" fontId="42" fillId="0" borderId="10" xfId="0" applyNumberFormat="1" applyFont="1" applyBorder="1" applyAlignment="1">
      <alignment vertical="center" wrapText="1"/>
    </xf>
    <xf numFmtId="2" fontId="46" fillId="0" borderId="10" xfId="0" applyNumberFormat="1" applyFont="1" applyBorder="1" applyAlignment="1">
      <alignment vertical="center" wrapText="1"/>
    </xf>
    <xf numFmtId="0" fontId="42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left" vertical="center" wrapText="1"/>
    </xf>
    <xf numFmtId="49" fontId="46" fillId="0" borderId="11" xfId="0" applyNumberFormat="1" applyFont="1" applyBorder="1" applyAlignment="1" quotePrefix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44" fillId="0" borderId="0" xfId="0" applyFont="1" applyAlignment="1">
      <alignment horizontal="center" vertical="top" wrapText="1"/>
    </xf>
    <xf numFmtId="0" fontId="42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42" fillId="0" borderId="12" xfId="0" applyFont="1" applyBorder="1" applyAlignment="1">
      <alignment horizontal="left" vertical="center" wrapText="1"/>
    </xf>
    <xf numFmtId="0" fontId="42" fillId="0" borderId="13" xfId="0" applyFont="1" applyBorder="1" applyAlignment="1">
      <alignment horizontal="left" vertical="center" wrapText="1"/>
    </xf>
    <xf numFmtId="0" fontId="42" fillId="0" borderId="14" xfId="0" applyFont="1" applyBorder="1" applyAlignment="1">
      <alignment horizontal="left" vertical="center" wrapText="1"/>
    </xf>
    <xf numFmtId="0" fontId="46" fillId="0" borderId="10" xfId="0" applyFont="1" applyBorder="1" applyAlignment="1">
      <alignment horizontal="center" vertical="center" wrapText="1"/>
    </xf>
    <xf numFmtId="0" fontId="46" fillId="0" borderId="0" xfId="0" applyFont="1" applyAlignment="1">
      <alignment wrapText="1"/>
    </xf>
    <xf numFmtId="0" fontId="3" fillId="0" borderId="0" xfId="0" applyFont="1" applyAlignment="1">
      <alignment horizontal="left" wrapText="1"/>
    </xf>
    <xf numFmtId="0" fontId="43" fillId="0" borderId="11" xfId="0" applyFont="1" applyBorder="1" applyAlignment="1">
      <alignment horizontal="left"/>
    </xf>
    <xf numFmtId="0" fontId="44" fillId="0" borderId="15" xfId="0" applyFont="1" applyBorder="1" applyAlignment="1">
      <alignment horizontal="center" vertical="top" wrapText="1"/>
    </xf>
    <xf numFmtId="0" fontId="42" fillId="0" borderId="0" xfId="0" applyFont="1" applyAlignment="1">
      <alignment horizontal="center" vertical="center" wrapText="1"/>
    </xf>
    <xf numFmtId="0" fontId="42" fillId="0" borderId="0" xfId="0" applyFont="1" applyAlignment="1">
      <alignment horizontal="left" vertical="center" wrapText="1"/>
    </xf>
    <xf numFmtId="0" fontId="46" fillId="0" borderId="11" xfId="0" applyFont="1" applyBorder="1" applyAlignment="1">
      <alignment horizontal="center" vertical="center" wrapText="1"/>
    </xf>
    <xf numFmtId="0" fontId="44" fillId="0" borderId="0" xfId="0" applyFont="1" applyAlignment="1">
      <alignment horizontal="center" vertical="top" wrapText="1"/>
    </xf>
    <xf numFmtId="0" fontId="2" fillId="0" borderId="0" xfId="0" applyFont="1" applyAlignment="1">
      <alignment horizontal="left" vertical="center" wrapText="1"/>
    </xf>
    <xf numFmtId="0" fontId="42" fillId="0" borderId="10" xfId="0" applyFont="1" applyBorder="1" applyAlignment="1">
      <alignment horizontal="center" vertical="center" wrapText="1"/>
    </xf>
    <xf numFmtId="0" fontId="42" fillId="0" borderId="0" xfId="0" applyFont="1" applyAlignment="1">
      <alignment horizontal="left" wrapText="1"/>
    </xf>
    <xf numFmtId="0" fontId="43" fillId="0" borderId="11" xfId="0" applyFont="1" applyBorder="1" applyAlignment="1">
      <alignment horizontal="center"/>
    </xf>
    <xf numFmtId="0" fontId="47" fillId="0" borderId="0" xfId="0" applyFont="1" applyAlignment="1">
      <alignment horizontal="left" vertical="center" wrapText="1"/>
    </xf>
    <xf numFmtId="0" fontId="43" fillId="0" borderId="0" xfId="0" applyFont="1" applyAlignment="1">
      <alignment horizontal="left"/>
    </xf>
    <xf numFmtId="0" fontId="45" fillId="0" borderId="0" xfId="0" applyFont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48" fillId="0" borderId="0" xfId="0" applyFont="1" applyAlignment="1">
      <alignment horizontal="left" vertical="top" wrapText="1"/>
    </xf>
    <xf numFmtId="0" fontId="48" fillId="0" borderId="0" xfId="0" applyFont="1" applyAlignment="1">
      <alignment horizontal="left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4"/>
  <sheetViews>
    <sheetView tabSelected="1" view="pageBreakPreview" zoomScaleSheetLayoutView="100" zoomScalePageLayoutView="0" workbookViewId="0" topLeftCell="A72">
      <selection activeCell="G50" sqref="G50"/>
    </sheetView>
  </sheetViews>
  <sheetFormatPr defaultColWidth="21.57421875" defaultRowHeight="15"/>
  <cols>
    <col min="1" max="1" width="6.57421875" style="4" customWidth="1"/>
    <col min="2" max="2" width="48.8515625" style="4" customWidth="1"/>
    <col min="3" max="16384" width="21.57421875" style="4" customWidth="1"/>
  </cols>
  <sheetData>
    <row r="1" spans="6:7" ht="15">
      <c r="F1" s="60" t="s">
        <v>43</v>
      </c>
      <c r="G1" s="61"/>
    </row>
    <row r="2" spans="6:7" ht="15">
      <c r="F2" s="61"/>
      <c r="G2" s="61"/>
    </row>
    <row r="3" spans="6:7" ht="32.25" customHeight="1">
      <c r="F3" s="61"/>
      <c r="G3" s="61"/>
    </row>
    <row r="4" spans="1:5" ht="15.75">
      <c r="A4" s="1"/>
      <c r="E4" s="1" t="s">
        <v>0</v>
      </c>
    </row>
    <row r="5" spans="1:7" ht="15.75">
      <c r="A5" s="1"/>
      <c r="E5" s="54" t="s">
        <v>44</v>
      </c>
      <c r="F5" s="54"/>
      <c r="G5" s="54"/>
    </row>
    <row r="6" spans="1:7" ht="15.75">
      <c r="A6" s="1"/>
      <c r="B6" s="1"/>
      <c r="E6" s="55" t="s">
        <v>45</v>
      </c>
      <c r="F6" s="55"/>
      <c r="G6" s="55"/>
    </row>
    <row r="7" spans="1:7" ht="15" customHeight="1">
      <c r="A7" s="1"/>
      <c r="E7" s="47" t="s">
        <v>1</v>
      </c>
      <c r="F7" s="47"/>
      <c r="G7" s="47"/>
    </row>
    <row r="8" spans="1:7" ht="15.75">
      <c r="A8" s="1"/>
      <c r="B8" s="1"/>
      <c r="E8" s="55"/>
      <c r="F8" s="55"/>
      <c r="G8" s="55"/>
    </row>
    <row r="9" spans="1:7" ht="15" customHeight="1">
      <c r="A9" s="1"/>
      <c r="E9" s="47"/>
      <c r="F9" s="47"/>
      <c r="G9" s="47"/>
    </row>
    <row r="10" spans="1:7" ht="15.75">
      <c r="A10" s="1"/>
      <c r="E10" s="56" t="s">
        <v>96</v>
      </c>
      <c r="F10" s="56"/>
      <c r="G10" s="56"/>
    </row>
    <row r="13" spans="1:7" ht="15.75">
      <c r="A13" s="59" t="s">
        <v>2</v>
      </c>
      <c r="B13" s="59"/>
      <c r="C13" s="59"/>
      <c r="D13" s="59"/>
      <c r="E13" s="59"/>
      <c r="F13" s="59"/>
      <c r="G13" s="59"/>
    </row>
    <row r="14" spans="1:7" ht="15.75">
      <c r="A14" s="59" t="s">
        <v>46</v>
      </c>
      <c r="B14" s="59"/>
      <c r="C14" s="59"/>
      <c r="D14" s="59"/>
      <c r="E14" s="59"/>
      <c r="F14" s="59"/>
      <c r="G14" s="59"/>
    </row>
    <row r="17" spans="1:7" ht="15.75">
      <c r="A17" s="48" t="s">
        <v>3</v>
      </c>
      <c r="B17" s="19" t="s">
        <v>47</v>
      </c>
      <c r="C17" s="48"/>
      <c r="D17" s="50" t="s">
        <v>45</v>
      </c>
      <c r="E17" s="50"/>
      <c r="F17" s="50"/>
      <c r="G17" s="50"/>
    </row>
    <row r="18" spans="1:7" ht="15">
      <c r="A18" s="48"/>
      <c r="B18" s="34" t="s">
        <v>86</v>
      </c>
      <c r="C18" s="48"/>
      <c r="D18" s="51" t="s">
        <v>34</v>
      </c>
      <c r="E18" s="51"/>
      <c r="F18" s="51"/>
      <c r="G18" s="51"/>
    </row>
    <row r="19" spans="1:7" ht="15.75">
      <c r="A19" s="48" t="s">
        <v>4</v>
      </c>
      <c r="B19" s="19" t="s">
        <v>48</v>
      </c>
      <c r="C19" s="48"/>
      <c r="D19" s="50" t="s">
        <v>45</v>
      </c>
      <c r="E19" s="50"/>
      <c r="F19" s="50"/>
      <c r="G19" s="50"/>
    </row>
    <row r="20" spans="1:7" ht="15">
      <c r="A20" s="48"/>
      <c r="B20" s="34" t="s">
        <v>86</v>
      </c>
      <c r="C20" s="48"/>
      <c r="D20" s="47" t="s">
        <v>33</v>
      </c>
      <c r="E20" s="47"/>
      <c r="F20" s="47"/>
      <c r="G20" s="47"/>
    </row>
    <row r="21" spans="1:7" ht="31.5" customHeight="1">
      <c r="A21" s="48" t="s">
        <v>5</v>
      </c>
      <c r="B21" s="27" t="s">
        <v>78</v>
      </c>
      <c r="C21" s="27" t="s">
        <v>79</v>
      </c>
      <c r="D21" s="50" t="s">
        <v>59</v>
      </c>
      <c r="E21" s="50"/>
      <c r="F21" s="50"/>
      <c r="G21" s="50"/>
    </row>
    <row r="22" spans="1:7" ht="15">
      <c r="A22" s="48"/>
      <c r="B22" s="7" t="s">
        <v>86</v>
      </c>
      <c r="C22" s="7" t="s">
        <v>6</v>
      </c>
      <c r="D22" s="51" t="s">
        <v>35</v>
      </c>
      <c r="E22" s="51"/>
      <c r="F22" s="51"/>
      <c r="G22" s="51"/>
    </row>
    <row r="23" spans="1:7" ht="42" customHeight="1">
      <c r="A23" s="2" t="s">
        <v>7</v>
      </c>
      <c r="B23" s="52" t="s">
        <v>98</v>
      </c>
      <c r="C23" s="52"/>
      <c r="D23" s="52"/>
      <c r="E23" s="52"/>
      <c r="F23" s="52"/>
      <c r="G23" s="52"/>
    </row>
    <row r="24" spans="1:7" ht="358.5" customHeight="1">
      <c r="A24" s="2" t="s">
        <v>8</v>
      </c>
      <c r="B24" s="49" t="s">
        <v>97</v>
      </c>
      <c r="C24" s="49"/>
      <c r="D24" s="49"/>
      <c r="E24" s="49"/>
      <c r="F24" s="49"/>
      <c r="G24" s="49"/>
    </row>
    <row r="25" spans="1:7" ht="15.75">
      <c r="A25" s="2" t="s">
        <v>9</v>
      </c>
      <c r="B25" s="49" t="s">
        <v>36</v>
      </c>
      <c r="C25" s="49"/>
      <c r="D25" s="49"/>
      <c r="E25" s="49"/>
      <c r="F25" s="49"/>
      <c r="G25" s="49"/>
    </row>
    <row r="26" ht="15.75">
      <c r="A26" s="3"/>
    </row>
    <row r="27" spans="1:7" ht="15.75">
      <c r="A27" s="8" t="s">
        <v>11</v>
      </c>
      <c r="B27" s="53" t="s">
        <v>37</v>
      </c>
      <c r="C27" s="53"/>
      <c r="D27" s="53"/>
      <c r="E27" s="53"/>
      <c r="F27" s="53"/>
      <c r="G27" s="53"/>
    </row>
    <row r="28" spans="1:7" ht="33.75" customHeight="1">
      <c r="A28" s="8"/>
      <c r="B28" s="53" t="s">
        <v>60</v>
      </c>
      <c r="C28" s="53"/>
      <c r="D28" s="53"/>
      <c r="E28" s="53"/>
      <c r="F28" s="53"/>
      <c r="G28" s="53"/>
    </row>
    <row r="29" spans="1:7" ht="15.75">
      <c r="A29" s="8"/>
      <c r="B29" s="53"/>
      <c r="C29" s="53"/>
      <c r="D29" s="53"/>
      <c r="E29" s="53"/>
      <c r="F29" s="53"/>
      <c r="G29" s="53"/>
    </row>
    <row r="30" spans="1:7" ht="15.75">
      <c r="A30" s="8"/>
      <c r="B30" s="53"/>
      <c r="C30" s="53"/>
      <c r="D30" s="53"/>
      <c r="E30" s="53"/>
      <c r="F30" s="53"/>
      <c r="G30" s="53"/>
    </row>
    <row r="31" ht="15.75">
      <c r="A31" s="3"/>
    </row>
    <row r="32" spans="1:7" ht="15.75">
      <c r="A32" s="15" t="s">
        <v>10</v>
      </c>
      <c r="B32" s="57" t="s">
        <v>61</v>
      </c>
      <c r="C32" s="57"/>
      <c r="D32" s="57"/>
      <c r="E32" s="57"/>
      <c r="F32" s="57"/>
      <c r="G32" s="57"/>
    </row>
    <row r="33" spans="1:7" ht="15.75">
      <c r="A33" s="14" t="s">
        <v>13</v>
      </c>
      <c r="B33" s="49" t="s">
        <v>38</v>
      </c>
      <c r="C33" s="49"/>
      <c r="D33" s="49"/>
      <c r="E33" s="49"/>
      <c r="F33" s="49"/>
      <c r="G33" s="49"/>
    </row>
    <row r="34" spans="1:7" ht="15.75">
      <c r="A34" s="14"/>
      <c r="B34" s="12"/>
      <c r="C34" s="12"/>
      <c r="D34" s="12"/>
      <c r="E34" s="12"/>
      <c r="F34" s="12"/>
      <c r="G34" s="12"/>
    </row>
    <row r="35" spans="1:7" ht="15.75">
      <c r="A35" s="13" t="s">
        <v>11</v>
      </c>
      <c r="B35" s="53" t="s">
        <v>12</v>
      </c>
      <c r="C35" s="53"/>
      <c r="D35" s="53"/>
      <c r="E35" s="53"/>
      <c r="F35" s="53"/>
      <c r="G35" s="53"/>
    </row>
    <row r="36" spans="1:7" ht="15.75">
      <c r="A36" s="13">
        <v>1</v>
      </c>
      <c r="B36" s="40" t="s">
        <v>88</v>
      </c>
      <c r="C36" s="41"/>
      <c r="D36" s="41"/>
      <c r="E36" s="41"/>
      <c r="F36" s="41"/>
      <c r="G36" s="42"/>
    </row>
    <row r="37" spans="1:7" ht="15.75">
      <c r="A37" s="13">
        <v>2</v>
      </c>
      <c r="B37" s="40" t="s">
        <v>62</v>
      </c>
      <c r="C37" s="41"/>
      <c r="D37" s="41"/>
      <c r="E37" s="41"/>
      <c r="F37" s="41"/>
      <c r="G37" s="42"/>
    </row>
    <row r="38" spans="1:7" ht="15.75">
      <c r="A38" s="13">
        <v>3</v>
      </c>
      <c r="B38" s="40" t="s">
        <v>67</v>
      </c>
      <c r="C38" s="41"/>
      <c r="D38" s="41"/>
      <c r="E38" s="41"/>
      <c r="F38" s="41"/>
      <c r="G38" s="42"/>
    </row>
    <row r="39" spans="1:7" ht="15.75">
      <c r="A39" s="14"/>
      <c r="B39" s="12"/>
      <c r="C39" s="12"/>
      <c r="D39" s="12"/>
      <c r="E39" s="12"/>
      <c r="F39" s="12"/>
      <c r="G39" s="12"/>
    </row>
    <row r="40" spans="1:7" ht="15.75">
      <c r="A40" s="14" t="s">
        <v>19</v>
      </c>
      <c r="B40" s="16" t="s">
        <v>15</v>
      </c>
      <c r="C40" s="12"/>
      <c r="D40" s="12"/>
      <c r="E40" s="12"/>
      <c r="F40" s="12"/>
      <c r="G40" s="12"/>
    </row>
    <row r="41" spans="1:2" ht="15.75">
      <c r="A41" s="3"/>
      <c r="B41" s="4" t="s">
        <v>39</v>
      </c>
    </row>
    <row r="42" ht="15.75">
      <c r="A42" s="3"/>
    </row>
    <row r="43" spans="1:5" ht="15.75">
      <c r="A43" s="8" t="s">
        <v>11</v>
      </c>
      <c r="B43" s="8" t="s">
        <v>15</v>
      </c>
      <c r="C43" s="8" t="s">
        <v>16</v>
      </c>
      <c r="D43" s="8" t="s">
        <v>17</v>
      </c>
      <c r="E43" s="8" t="s">
        <v>18</v>
      </c>
    </row>
    <row r="44" spans="1:5" ht="15.75">
      <c r="A44" s="8">
        <v>1</v>
      </c>
      <c r="B44" s="8">
        <v>2</v>
      </c>
      <c r="C44" s="8">
        <v>3</v>
      </c>
      <c r="D44" s="8">
        <v>4</v>
      </c>
      <c r="E44" s="8">
        <v>5</v>
      </c>
    </row>
    <row r="45" spans="1:5" ht="86.25" customHeight="1">
      <c r="A45" s="8">
        <v>1</v>
      </c>
      <c r="B45" s="26" t="s">
        <v>89</v>
      </c>
      <c r="C45" s="20">
        <v>148000</v>
      </c>
      <c r="D45" s="20">
        <v>0</v>
      </c>
      <c r="E45" s="20">
        <f>C45+D45</f>
        <v>148000</v>
      </c>
    </row>
    <row r="46" spans="1:5" ht="63">
      <c r="A46" s="24">
        <v>2</v>
      </c>
      <c r="B46" s="26" t="s">
        <v>66</v>
      </c>
      <c r="C46" s="20">
        <v>70000</v>
      </c>
      <c r="D46" s="20">
        <v>0</v>
      </c>
      <c r="E46" s="20">
        <f aca="true" t="shared" si="0" ref="E46:E52">C46</f>
        <v>70000</v>
      </c>
    </row>
    <row r="47" spans="1:5" ht="61.5" customHeight="1">
      <c r="A47" s="32">
        <v>3</v>
      </c>
      <c r="B47" s="26" t="s">
        <v>68</v>
      </c>
      <c r="C47" s="20">
        <v>712409</v>
      </c>
      <c r="D47" s="20">
        <v>0</v>
      </c>
      <c r="E47" s="20">
        <f t="shared" si="0"/>
        <v>712409</v>
      </c>
    </row>
    <row r="48" spans="1:5" ht="77.25" customHeight="1">
      <c r="A48" s="35">
        <v>4</v>
      </c>
      <c r="B48" s="26" t="s">
        <v>81</v>
      </c>
      <c r="C48" s="20">
        <v>287949</v>
      </c>
      <c r="D48" s="20">
        <v>0</v>
      </c>
      <c r="E48" s="20">
        <f t="shared" si="0"/>
        <v>287949</v>
      </c>
    </row>
    <row r="49" spans="1:5" ht="87" customHeight="1">
      <c r="A49" s="8">
        <v>4</v>
      </c>
      <c r="B49" s="26" t="s">
        <v>87</v>
      </c>
      <c r="C49" s="20">
        <v>234056</v>
      </c>
      <c r="D49" s="20">
        <v>0</v>
      </c>
      <c r="E49" s="20">
        <f t="shared" si="0"/>
        <v>234056</v>
      </c>
    </row>
    <row r="50" spans="1:5" ht="63" customHeight="1">
      <c r="A50" s="38">
        <v>5</v>
      </c>
      <c r="B50" s="26" t="s">
        <v>99</v>
      </c>
      <c r="C50" s="20">
        <v>7000</v>
      </c>
      <c r="D50" s="20">
        <v>0</v>
      </c>
      <c r="E50" s="20">
        <f t="shared" si="0"/>
        <v>7000</v>
      </c>
    </row>
    <row r="51" spans="1:5" ht="65.25" customHeight="1">
      <c r="A51" s="38">
        <v>6</v>
      </c>
      <c r="B51" s="26" t="s">
        <v>110</v>
      </c>
      <c r="C51" s="20">
        <v>26007</v>
      </c>
      <c r="D51" s="20">
        <v>0</v>
      </c>
      <c r="E51" s="20">
        <f t="shared" si="0"/>
        <v>26007</v>
      </c>
    </row>
    <row r="52" spans="1:5" ht="72" customHeight="1">
      <c r="A52" s="38">
        <v>7</v>
      </c>
      <c r="B52" s="26" t="s">
        <v>111</v>
      </c>
      <c r="C52" s="20">
        <v>80000</v>
      </c>
      <c r="D52" s="20">
        <v>0</v>
      </c>
      <c r="E52" s="20">
        <f t="shared" si="0"/>
        <v>80000</v>
      </c>
    </row>
    <row r="53" spans="1:5" ht="15.75">
      <c r="A53" s="43" t="s">
        <v>18</v>
      </c>
      <c r="B53" s="43"/>
      <c r="C53" s="21">
        <f>C45+C46+C49+C47+C48+C51+C52+C50</f>
        <v>1565421</v>
      </c>
      <c r="D53" s="21">
        <v>0</v>
      </c>
      <c r="E53" s="21">
        <f>C53+D53</f>
        <v>1565421</v>
      </c>
    </row>
    <row r="54" ht="15.75">
      <c r="A54" s="3"/>
    </row>
    <row r="55" ht="15.75">
      <c r="A55" s="3"/>
    </row>
    <row r="56" spans="1:7" ht="15.75">
      <c r="A56" s="48" t="s">
        <v>22</v>
      </c>
      <c r="B56" s="49" t="s">
        <v>20</v>
      </c>
      <c r="C56" s="49"/>
      <c r="D56" s="49"/>
      <c r="E56" s="49"/>
      <c r="F56" s="49"/>
      <c r="G56" s="49"/>
    </row>
    <row r="57" spans="1:2" ht="15.75">
      <c r="A57" s="48"/>
      <c r="B57" s="1" t="s">
        <v>14</v>
      </c>
    </row>
    <row r="58" ht="15.75">
      <c r="A58" s="3"/>
    </row>
    <row r="59" ht="15.75">
      <c r="A59" s="3"/>
    </row>
    <row r="60" spans="1:5" ht="15.75">
      <c r="A60" s="13" t="s">
        <v>11</v>
      </c>
      <c r="B60" s="8" t="s">
        <v>21</v>
      </c>
      <c r="C60" s="8" t="s">
        <v>16</v>
      </c>
      <c r="D60" s="8" t="s">
        <v>17</v>
      </c>
      <c r="E60" s="8" t="s">
        <v>18</v>
      </c>
    </row>
    <row r="61" spans="1:5" ht="15.75">
      <c r="A61" s="13">
        <v>1</v>
      </c>
      <c r="B61" s="8">
        <v>2</v>
      </c>
      <c r="C61" s="8">
        <v>3</v>
      </c>
      <c r="D61" s="8">
        <v>4</v>
      </c>
      <c r="E61" s="8">
        <v>5</v>
      </c>
    </row>
    <row r="62" spans="1:5" ht="57" customHeight="1">
      <c r="A62" s="13"/>
      <c r="B62" s="9" t="s">
        <v>49</v>
      </c>
      <c r="C62" s="22">
        <f>C53</f>
        <v>1565421</v>
      </c>
      <c r="D62" s="22">
        <v>0</v>
      </c>
      <c r="E62" s="22">
        <f>C62+D62</f>
        <v>1565421</v>
      </c>
    </row>
    <row r="63" spans="1:5" ht="15.75">
      <c r="A63" s="13"/>
      <c r="B63" s="9"/>
      <c r="C63" s="22">
        <v>0</v>
      </c>
      <c r="D63" s="22">
        <v>0</v>
      </c>
      <c r="E63" s="22">
        <v>0</v>
      </c>
    </row>
    <row r="64" spans="1:5" ht="15.75">
      <c r="A64" s="43" t="s">
        <v>18</v>
      </c>
      <c r="B64" s="43"/>
      <c r="C64" s="23">
        <f>C63+C62</f>
        <v>1565421</v>
      </c>
      <c r="D64" s="23">
        <f>D63+D62</f>
        <v>0</v>
      </c>
      <c r="E64" s="23">
        <f>E63+E62</f>
        <v>1565421</v>
      </c>
    </row>
    <row r="65" ht="15.75">
      <c r="A65" s="3"/>
    </row>
    <row r="66" ht="15.75">
      <c r="A66" s="3"/>
    </row>
    <row r="67" spans="1:7" ht="15.75">
      <c r="A67" s="2" t="s">
        <v>40</v>
      </c>
      <c r="B67" s="49" t="s">
        <v>23</v>
      </c>
      <c r="C67" s="49"/>
      <c r="D67" s="49"/>
      <c r="E67" s="49"/>
      <c r="F67" s="49"/>
      <c r="G67" s="49"/>
    </row>
    <row r="68" ht="15.75">
      <c r="A68" s="3"/>
    </row>
    <row r="69" ht="15.75">
      <c r="A69" s="3"/>
    </row>
    <row r="70" spans="1:7" ht="46.5" customHeight="1">
      <c r="A70" s="8" t="s">
        <v>11</v>
      </c>
      <c r="B70" s="8" t="s">
        <v>24</v>
      </c>
      <c r="C70" s="8" t="s">
        <v>25</v>
      </c>
      <c r="D70" s="8" t="s">
        <v>26</v>
      </c>
      <c r="E70" s="8" t="s">
        <v>16</v>
      </c>
      <c r="F70" s="8" t="s">
        <v>17</v>
      </c>
      <c r="G70" s="8" t="s">
        <v>18</v>
      </c>
    </row>
    <row r="71" spans="1:7" ht="15.75">
      <c r="A71" s="8">
        <v>1</v>
      </c>
      <c r="B71" s="8">
        <v>2</v>
      </c>
      <c r="C71" s="8">
        <v>3</v>
      </c>
      <c r="D71" s="8">
        <v>4</v>
      </c>
      <c r="E71" s="8">
        <v>5</v>
      </c>
      <c r="F71" s="8">
        <v>6</v>
      </c>
      <c r="G71" s="8">
        <v>7</v>
      </c>
    </row>
    <row r="72" spans="1:7" ht="15.75">
      <c r="A72" s="8"/>
      <c r="B72" s="25" t="s">
        <v>27</v>
      </c>
      <c r="C72" s="8"/>
      <c r="D72" s="8"/>
      <c r="E72" s="8"/>
      <c r="F72" s="8"/>
      <c r="G72" s="8"/>
    </row>
    <row r="73" spans="1:7" ht="63">
      <c r="A73" s="8">
        <v>1</v>
      </c>
      <c r="B73" s="26" t="s">
        <v>90</v>
      </c>
      <c r="C73" s="8" t="s">
        <v>54</v>
      </c>
      <c r="D73" s="8" t="s">
        <v>63</v>
      </c>
      <c r="E73" s="20">
        <v>148000</v>
      </c>
      <c r="F73" s="20">
        <v>0</v>
      </c>
      <c r="G73" s="20">
        <f>E73+F73</f>
        <v>148000</v>
      </c>
    </row>
    <row r="74" spans="1:7" ht="47.25">
      <c r="A74" s="24">
        <v>2</v>
      </c>
      <c r="B74" s="26" t="s">
        <v>64</v>
      </c>
      <c r="C74" s="24" t="s">
        <v>54</v>
      </c>
      <c r="D74" s="24" t="s">
        <v>65</v>
      </c>
      <c r="E74" s="20">
        <v>70000</v>
      </c>
      <c r="F74" s="20">
        <v>0</v>
      </c>
      <c r="G74" s="20">
        <f aca="true" t="shared" si="1" ref="G74:G80">E74</f>
        <v>70000</v>
      </c>
    </row>
    <row r="75" spans="1:7" ht="31.5">
      <c r="A75" s="24">
        <v>3</v>
      </c>
      <c r="B75" s="26" t="s">
        <v>69</v>
      </c>
      <c r="C75" s="24" t="s">
        <v>54</v>
      </c>
      <c r="D75" s="24" t="s">
        <v>65</v>
      </c>
      <c r="E75" s="20">
        <f>C47</f>
        <v>712409</v>
      </c>
      <c r="F75" s="20">
        <v>0</v>
      </c>
      <c r="G75" s="20">
        <f t="shared" si="1"/>
        <v>712409</v>
      </c>
    </row>
    <row r="76" spans="1:7" ht="73.5" customHeight="1">
      <c r="A76" s="35">
        <v>4</v>
      </c>
      <c r="B76" s="26" t="s">
        <v>82</v>
      </c>
      <c r="C76" s="35" t="s">
        <v>54</v>
      </c>
      <c r="D76" s="35" t="s">
        <v>65</v>
      </c>
      <c r="E76" s="20">
        <v>287949</v>
      </c>
      <c r="F76" s="20">
        <v>0</v>
      </c>
      <c r="G76" s="20">
        <f t="shared" si="1"/>
        <v>287949</v>
      </c>
    </row>
    <row r="77" spans="1:7" ht="63">
      <c r="A77" s="33">
        <v>5</v>
      </c>
      <c r="B77" s="26" t="s">
        <v>87</v>
      </c>
      <c r="C77" s="33" t="s">
        <v>54</v>
      </c>
      <c r="D77" s="33" t="s">
        <v>65</v>
      </c>
      <c r="E77" s="20">
        <v>234056</v>
      </c>
      <c r="F77" s="20">
        <v>0</v>
      </c>
      <c r="G77" s="20">
        <f t="shared" si="1"/>
        <v>234056</v>
      </c>
    </row>
    <row r="78" spans="1:7" ht="48" customHeight="1">
      <c r="A78" s="39">
        <v>6</v>
      </c>
      <c r="B78" s="26" t="s">
        <v>104</v>
      </c>
      <c r="C78" s="39" t="s">
        <v>54</v>
      </c>
      <c r="D78" s="39" t="s">
        <v>65</v>
      </c>
      <c r="E78" s="20">
        <v>7000</v>
      </c>
      <c r="F78" s="20">
        <v>0</v>
      </c>
      <c r="G78" s="20">
        <f t="shared" si="1"/>
        <v>7000</v>
      </c>
    </row>
    <row r="79" spans="1:7" ht="66" customHeight="1">
      <c r="A79" s="39">
        <v>7</v>
      </c>
      <c r="B79" s="26" t="s">
        <v>112</v>
      </c>
      <c r="C79" s="39" t="s">
        <v>54</v>
      </c>
      <c r="D79" s="39" t="s">
        <v>65</v>
      </c>
      <c r="E79" s="20">
        <v>26007</v>
      </c>
      <c r="F79" s="20">
        <v>0</v>
      </c>
      <c r="G79" s="20">
        <f t="shared" si="1"/>
        <v>26007</v>
      </c>
    </row>
    <row r="80" spans="1:7" ht="59.25" customHeight="1">
      <c r="A80" s="39">
        <v>8</v>
      </c>
      <c r="B80" s="26" t="s">
        <v>111</v>
      </c>
      <c r="C80" s="39" t="s">
        <v>54</v>
      </c>
      <c r="D80" s="39" t="s">
        <v>65</v>
      </c>
      <c r="E80" s="20">
        <v>80000</v>
      </c>
      <c r="F80" s="20">
        <v>0</v>
      </c>
      <c r="G80" s="20">
        <f t="shared" si="1"/>
        <v>80000</v>
      </c>
    </row>
    <row r="81" spans="1:7" ht="15.75">
      <c r="A81" s="8"/>
      <c r="B81" s="28" t="s">
        <v>28</v>
      </c>
      <c r="C81" s="8"/>
      <c r="D81" s="8"/>
      <c r="E81" s="8"/>
      <c r="F81" s="8"/>
      <c r="G81" s="18"/>
    </row>
    <row r="82" spans="1:7" ht="55.5" customHeight="1">
      <c r="A82" s="37">
        <v>1</v>
      </c>
      <c r="B82" s="26" t="s">
        <v>91</v>
      </c>
      <c r="C82" s="8" t="s">
        <v>51</v>
      </c>
      <c r="D82" s="8" t="s">
        <v>52</v>
      </c>
      <c r="E82" s="20">
        <v>700</v>
      </c>
      <c r="F82" s="20">
        <v>0</v>
      </c>
      <c r="G82" s="20">
        <f>E82+F82</f>
        <v>700</v>
      </c>
    </row>
    <row r="83" spans="1:7" ht="31.5">
      <c r="A83" s="37">
        <v>2</v>
      </c>
      <c r="B83" s="26" t="s">
        <v>70</v>
      </c>
      <c r="C83" s="24" t="s">
        <v>71</v>
      </c>
      <c r="D83" s="24" t="s">
        <v>50</v>
      </c>
      <c r="E83" s="20">
        <v>10</v>
      </c>
      <c r="F83" s="20">
        <v>0</v>
      </c>
      <c r="G83" s="20">
        <f>E83</f>
        <v>10</v>
      </c>
    </row>
    <row r="84" spans="1:7" ht="31.5">
      <c r="A84" s="37">
        <v>3</v>
      </c>
      <c r="B84" s="26" t="s">
        <v>100</v>
      </c>
      <c r="C84" s="24" t="s">
        <v>71</v>
      </c>
      <c r="D84" s="24" t="s">
        <v>50</v>
      </c>
      <c r="E84" s="20">
        <v>6</v>
      </c>
      <c r="F84" s="20">
        <v>0</v>
      </c>
      <c r="G84" s="20">
        <f>E84</f>
        <v>6</v>
      </c>
    </row>
    <row r="85" spans="1:7" ht="47.25">
      <c r="A85" s="37">
        <v>4</v>
      </c>
      <c r="B85" s="26" t="s">
        <v>94</v>
      </c>
      <c r="C85" s="36" t="s">
        <v>83</v>
      </c>
      <c r="D85" s="36" t="s">
        <v>84</v>
      </c>
      <c r="E85" s="20">
        <v>937</v>
      </c>
      <c r="F85" s="20">
        <v>0</v>
      </c>
      <c r="G85" s="20">
        <v>937</v>
      </c>
    </row>
    <row r="86" spans="1:7" ht="31.5">
      <c r="A86" s="37">
        <v>5</v>
      </c>
      <c r="B86" s="26" t="s">
        <v>95</v>
      </c>
      <c r="C86" s="33" t="s">
        <v>71</v>
      </c>
      <c r="D86" s="33" t="s">
        <v>50</v>
      </c>
      <c r="E86" s="20">
        <v>1</v>
      </c>
      <c r="F86" s="20">
        <v>0</v>
      </c>
      <c r="G86" s="20">
        <v>1</v>
      </c>
    </row>
    <row r="87" spans="1:7" ht="51.75" customHeight="1">
      <c r="A87" s="39">
        <v>6</v>
      </c>
      <c r="B87" s="26" t="s">
        <v>101</v>
      </c>
      <c r="C87" s="39" t="s">
        <v>71</v>
      </c>
      <c r="D87" s="39" t="s">
        <v>84</v>
      </c>
      <c r="E87" s="20">
        <v>2</v>
      </c>
      <c r="F87" s="20">
        <v>0</v>
      </c>
      <c r="G87" s="20">
        <f>E87+F87</f>
        <v>2</v>
      </c>
    </row>
    <row r="88" spans="1:7" ht="47.25" customHeight="1">
      <c r="A88" s="39">
        <v>7</v>
      </c>
      <c r="B88" s="26" t="s">
        <v>102</v>
      </c>
      <c r="C88" s="39" t="s">
        <v>71</v>
      </c>
      <c r="D88" s="39" t="s">
        <v>84</v>
      </c>
      <c r="E88" s="20">
        <v>2</v>
      </c>
      <c r="F88" s="20">
        <v>0</v>
      </c>
      <c r="G88" s="20">
        <v>2</v>
      </c>
    </row>
    <row r="89" spans="1:7" ht="15.75">
      <c r="A89" s="8"/>
      <c r="B89" s="28" t="s">
        <v>29</v>
      </c>
      <c r="C89" s="8"/>
      <c r="D89" s="8"/>
      <c r="E89" s="8"/>
      <c r="F89" s="20"/>
      <c r="G89" s="18"/>
    </row>
    <row r="90" spans="1:7" ht="15.75">
      <c r="A90" s="24">
        <v>1</v>
      </c>
      <c r="B90" s="26" t="s">
        <v>72</v>
      </c>
      <c r="C90" s="24" t="s">
        <v>54</v>
      </c>
      <c r="D90" s="24" t="s">
        <v>53</v>
      </c>
      <c r="E90" s="20">
        <f>E73/E82</f>
        <v>211.42857142857142</v>
      </c>
      <c r="F90" s="20">
        <v>0</v>
      </c>
      <c r="G90" s="20">
        <f>E90</f>
        <v>211.42857142857142</v>
      </c>
    </row>
    <row r="91" spans="1:7" ht="47.25">
      <c r="A91" s="24">
        <v>2</v>
      </c>
      <c r="B91" s="26" t="s">
        <v>73</v>
      </c>
      <c r="C91" s="24" t="s">
        <v>54</v>
      </c>
      <c r="D91" s="24" t="s">
        <v>53</v>
      </c>
      <c r="E91" s="24">
        <f>E74/E83</f>
        <v>7000</v>
      </c>
      <c r="F91" s="20">
        <v>0</v>
      </c>
      <c r="G91" s="24">
        <f>E91</f>
        <v>7000</v>
      </c>
    </row>
    <row r="92" spans="1:7" ht="31.5">
      <c r="A92" s="8">
        <v>3</v>
      </c>
      <c r="B92" s="26" t="s">
        <v>74</v>
      </c>
      <c r="C92" s="8" t="s">
        <v>54</v>
      </c>
      <c r="D92" s="8" t="s">
        <v>53</v>
      </c>
      <c r="E92" s="20">
        <f>E75/E84</f>
        <v>118734.83333333333</v>
      </c>
      <c r="F92" s="20">
        <v>0</v>
      </c>
      <c r="G92" s="20">
        <f>E92+F92</f>
        <v>118734.83333333333</v>
      </c>
    </row>
    <row r="93" spans="1:7" ht="75.75" customHeight="1">
      <c r="A93" s="36">
        <v>4</v>
      </c>
      <c r="B93" s="26" t="s">
        <v>85</v>
      </c>
      <c r="C93" s="36" t="s">
        <v>54</v>
      </c>
      <c r="D93" s="36" t="s">
        <v>53</v>
      </c>
      <c r="E93" s="20">
        <v>287949</v>
      </c>
      <c r="F93" s="20">
        <v>0</v>
      </c>
      <c r="G93" s="20">
        <f>E93</f>
        <v>287949</v>
      </c>
    </row>
    <row r="94" spans="1:7" ht="63">
      <c r="A94" s="33">
        <v>5</v>
      </c>
      <c r="B94" s="26" t="s">
        <v>92</v>
      </c>
      <c r="C94" s="33" t="s">
        <v>54</v>
      </c>
      <c r="D94" s="33" t="s">
        <v>53</v>
      </c>
      <c r="E94" s="20">
        <v>234056</v>
      </c>
      <c r="F94" s="20">
        <v>0</v>
      </c>
      <c r="G94" s="20">
        <f>E94</f>
        <v>234056</v>
      </c>
    </row>
    <row r="95" spans="1:7" ht="47.25">
      <c r="A95" s="39">
        <v>6</v>
      </c>
      <c r="B95" s="26" t="s">
        <v>105</v>
      </c>
      <c r="C95" s="39" t="s">
        <v>54</v>
      </c>
      <c r="D95" s="39" t="s">
        <v>53</v>
      </c>
      <c r="E95" s="20">
        <f>E78/E87</f>
        <v>3500</v>
      </c>
      <c r="F95" s="20">
        <v>0</v>
      </c>
      <c r="G95" s="20">
        <f>E95+F95</f>
        <v>3500</v>
      </c>
    </row>
    <row r="96" spans="1:7" ht="63">
      <c r="A96" s="39">
        <v>7</v>
      </c>
      <c r="B96" s="26" t="s">
        <v>108</v>
      </c>
      <c r="C96" s="39" t="s">
        <v>54</v>
      </c>
      <c r="D96" s="39" t="s">
        <v>53</v>
      </c>
      <c r="E96" s="20">
        <v>26007</v>
      </c>
      <c r="F96" s="20">
        <v>0</v>
      </c>
      <c r="G96" s="20">
        <f>E96+F96</f>
        <v>26007</v>
      </c>
    </row>
    <row r="97" spans="1:7" ht="78.75">
      <c r="A97" s="39">
        <v>8</v>
      </c>
      <c r="B97" s="26" t="s">
        <v>113</v>
      </c>
      <c r="C97" s="39" t="s">
        <v>54</v>
      </c>
      <c r="D97" s="39" t="s">
        <v>53</v>
      </c>
      <c r="E97" s="20">
        <f>E80/E88</f>
        <v>40000</v>
      </c>
      <c r="F97" s="20">
        <v>0</v>
      </c>
      <c r="G97" s="20">
        <f>E97+F97</f>
        <v>40000</v>
      </c>
    </row>
    <row r="98" spans="1:7" ht="15.75">
      <c r="A98" s="8"/>
      <c r="B98" s="28" t="s">
        <v>30</v>
      </c>
      <c r="C98" s="8"/>
      <c r="D98" s="8"/>
      <c r="E98" s="8"/>
      <c r="F98" s="20"/>
      <c r="G98" s="20"/>
    </row>
    <row r="99" spans="1:7" ht="31.5">
      <c r="A99" s="24">
        <v>1</v>
      </c>
      <c r="B99" s="26" t="s">
        <v>75</v>
      </c>
      <c r="C99" s="24" t="s">
        <v>55</v>
      </c>
      <c r="D99" s="24" t="s">
        <v>53</v>
      </c>
      <c r="E99" s="20">
        <v>100</v>
      </c>
      <c r="F99" s="20">
        <v>0</v>
      </c>
      <c r="G99" s="20">
        <f>E99</f>
        <v>100</v>
      </c>
    </row>
    <row r="100" spans="1:7" ht="31.5">
      <c r="A100" s="24">
        <v>2</v>
      </c>
      <c r="B100" s="26" t="s">
        <v>76</v>
      </c>
      <c r="C100" s="24" t="s">
        <v>55</v>
      </c>
      <c r="D100" s="24" t="s">
        <v>53</v>
      </c>
      <c r="E100" s="20">
        <v>100</v>
      </c>
      <c r="F100" s="20">
        <v>0</v>
      </c>
      <c r="G100" s="20">
        <f>E100</f>
        <v>100</v>
      </c>
    </row>
    <row r="101" spans="1:7" ht="41.25" customHeight="1">
      <c r="A101" s="30">
        <v>3</v>
      </c>
      <c r="B101" s="29" t="s">
        <v>77</v>
      </c>
      <c r="C101" s="30" t="s">
        <v>55</v>
      </c>
      <c r="D101" s="30" t="s">
        <v>53</v>
      </c>
      <c r="E101" s="31">
        <v>92</v>
      </c>
      <c r="F101" s="31">
        <v>0</v>
      </c>
      <c r="G101" s="31">
        <f>E101+F101</f>
        <v>92</v>
      </c>
    </row>
    <row r="102" spans="1:7" ht="56.25" customHeight="1">
      <c r="A102" s="30">
        <v>4</v>
      </c>
      <c r="B102" s="29" t="s">
        <v>93</v>
      </c>
      <c r="C102" s="30" t="s">
        <v>55</v>
      </c>
      <c r="D102" s="30" t="s">
        <v>53</v>
      </c>
      <c r="E102" s="31">
        <v>100</v>
      </c>
      <c r="F102" s="31">
        <v>0</v>
      </c>
      <c r="G102" s="31">
        <f>E102+F102</f>
        <v>100</v>
      </c>
    </row>
    <row r="103" spans="1:7" ht="56.25" customHeight="1">
      <c r="A103" s="30">
        <v>5</v>
      </c>
      <c r="B103" s="29" t="s">
        <v>103</v>
      </c>
      <c r="C103" s="30" t="s">
        <v>55</v>
      </c>
      <c r="D103" s="30" t="s">
        <v>53</v>
      </c>
      <c r="E103" s="31">
        <v>100</v>
      </c>
      <c r="F103" s="31">
        <v>0</v>
      </c>
      <c r="G103" s="31">
        <f>E103+F103</f>
        <v>100</v>
      </c>
    </row>
    <row r="104" spans="1:7" ht="49.5" customHeight="1">
      <c r="A104" s="30">
        <v>6</v>
      </c>
      <c r="B104" s="29" t="s">
        <v>106</v>
      </c>
      <c r="C104" s="30" t="s">
        <v>55</v>
      </c>
      <c r="D104" s="30" t="s">
        <v>53</v>
      </c>
      <c r="E104" s="31">
        <v>100</v>
      </c>
      <c r="F104" s="31">
        <v>0</v>
      </c>
      <c r="G104" s="31">
        <f>E104+F104</f>
        <v>100</v>
      </c>
    </row>
    <row r="105" spans="1:7" ht="71.25" customHeight="1">
      <c r="A105" s="30">
        <v>7</v>
      </c>
      <c r="B105" s="29" t="s">
        <v>109</v>
      </c>
      <c r="C105" s="30"/>
      <c r="D105" s="30"/>
      <c r="E105" s="31"/>
      <c r="F105" s="31"/>
      <c r="G105" s="31"/>
    </row>
    <row r="106" spans="1:7" ht="63">
      <c r="A106" s="30">
        <v>8</v>
      </c>
      <c r="B106" s="29" t="s">
        <v>107</v>
      </c>
      <c r="C106" s="30" t="s">
        <v>55</v>
      </c>
      <c r="D106" s="30" t="s">
        <v>53</v>
      </c>
      <c r="E106" s="31">
        <v>100</v>
      </c>
      <c r="F106" s="31">
        <v>0</v>
      </c>
      <c r="G106" s="31">
        <v>100</v>
      </c>
    </row>
    <row r="107" spans="1:4" ht="15.75" customHeight="1">
      <c r="A107" s="44" t="s">
        <v>56</v>
      </c>
      <c r="B107" s="44"/>
      <c r="C107" s="44"/>
      <c r="D107" s="1"/>
    </row>
    <row r="108" spans="1:7" ht="21" customHeight="1">
      <c r="A108" s="44"/>
      <c r="B108" s="44"/>
      <c r="C108" s="44"/>
      <c r="D108" s="11"/>
      <c r="E108" s="10"/>
      <c r="F108" s="46" t="s">
        <v>57</v>
      </c>
      <c r="G108" s="46"/>
    </row>
    <row r="109" spans="1:7" ht="15.75">
      <c r="A109" s="5"/>
      <c r="B109" s="2"/>
      <c r="D109" s="6" t="s">
        <v>31</v>
      </c>
      <c r="F109" s="47" t="s">
        <v>42</v>
      </c>
      <c r="G109" s="47"/>
    </row>
    <row r="110" spans="1:4" ht="15.75">
      <c r="A110" s="49" t="s">
        <v>32</v>
      </c>
      <c r="B110" s="49"/>
      <c r="C110" s="2"/>
      <c r="D110" s="2"/>
    </row>
    <row r="111" spans="1:7" ht="20.25" customHeight="1">
      <c r="A111" s="45" t="s">
        <v>80</v>
      </c>
      <c r="B111" s="45"/>
      <c r="C111" s="45"/>
      <c r="D111" s="11"/>
      <c r="E111" s="10"/>
      <c r="F111" s="46" t="s">
        <v>58</v>
      </c>
      <c r="G111" s="46"/>
    </row>
    <row r="112" spans="1:7" ht="15.75">
      <c r="A112" s="1"/>
      <c r="B112" s="2"/>
      <c r="C112" s="2"/>
      <c r="D112" s="6" t="s">
        <v>31</v>
      </c>
      <c r="F112" s="47" t="s">
        <v>42</v>
      </c>
      <c r="G112" s="47"/>
    </row>
    <row r="113" spans="1:3" ht="15">
      <c r="A113" s="58" t="s">
        <v>114</v>
      </c>
      <c r="B113" s="58"/>
      <c r="C113" s="58"/>
    </row>
    <row r="114" ht="15">
      <c r="A114" s="17" t="s">
        <v>41</v>
      </c>
    </row>
  </sheetData>
  <sheetProtection/>
  <mergeCells count="46">
    <mergeCell ref="A113:C113"/>
    <mergeCell ref="A13:G13"/>
    <mergeCell ref="A14:G14"/>
    <mergeCell ref="D18:G18"/>
    <mergeCell ref="D17:G17"/>
    <mergeCell ref="F1:G3"/>
    <mergeCell ref="B28:G28"/>
    <mergeCell ref="B29:G29"/>
    <mergeCell ref="B30:G30"/>
    <mergeCell ref="B33:G33"/>
    <mergeCell ref="A17:A18"/>
    <mergeCell ref="C17:C18"/>
    <mergeCell ref="A19:A20"/>
    <mergeCell ref="C19:C20"/>
    <mergeCell ref="A21:A22"/>
    <mergeCell ref="B32:G32"/>
    <mergeCell ref="B35:G35"/>
    <mergeCell ref="B36:G36"/>
    <mergeCell ref="E5:G5"/>
    <mergeCell ref="E6:G6"/>
    <mergeCell ref="E7:G7"/>
    <mergeCell ref="E8:G8"/>
    <mergeCell ref="E9:G9"/>
    <mergeCell ref="E10:G10"/>
    <mergeCell ref="B25:G25"/>
    <mergeCell ref="B27:G27"/>
    <mergeCell ref="F112:G112"/>
    <mergeCell ref="A110:B110"/>
    <mergeCell ref="B56:G56"/>
    <mergeCell ref="B67:G67"/>
    <mergeCell ref="D19:G19"/>
    <mergeCell ref="D20:G20"/>
    <mergeCell ref="D22:G22"/>
    <mergeCell ref="D21:G21"/>
    <mergeCell ref="B23:G23"/>
    <mergeCell ref="B24:G24"/>
    <mergeCell ref="B37:G37"/>
    <mergeCell ref="B38:G38"/>
    <mergeCell ref="A64:B64"/>
    <mergeCell ref="A107:C108"/>
    <mergeCell ref="A111:C111"/>
    <mergeCell ref="F108:G108"/>
    <mergeCell ref="F109:G109"/>
    <mergeCell ref="F111:G111"/>
    <mergeCell ref="A56:A57"/>
    <mergeCell ref="A53:B53"/>
  </mergeCells>
  <printOptions horizontalCentered="1"/>
  <pageMargins left="0.1968503937007874" right="0.15748031496062992" top="0" bottom="0" header="0.31496062992125984" footer="0.31496062992125984"/>
  <pageSetup horizontalDpi="600" verticalDpi="600" orientation="landscape" paperSize="9" scale="70" r:id="rId1"/>
  <rowBreaks count="3" manualBreakCount="3">
    <brk id="24" max="255" man="1"/>
    <brk id="50" max="6" man="1"/>
    <brk id="77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Admin</cp:lastModifiedBy>
  <cp:lastPrinted>2019-09-18T17:23:18Z</cp:lastPrinted>
  <dcterms:created xsi:type="dcterms:W3CDTF">2018-12-28T08:43:53Z</dcterms:created>
  <dcterms:modified xsi:type="dcterms:W3CDTF">2019-09-18T17:23:31Z</dcterms:modified>
  <cp:category/>
  <cp:version/>
  <cp:contentType/>
  <cp:contentStatus/>
</cp:coreProperties>
</file>