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840" windowHeight="11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58" i="1" l="1"/>
  <c r="P57" i="1"/>
  <c r="P56" i="1"/>
  <c r="P55" i="1"/>
  <c r="P54" i="1"/>
  <c r="P47" i="1"/>
  <c r="P46" i="1"/>
  <c r="P30" i="1"/>
  <c r="P19" i="1"/>
  <c r="P33" i="1" l="1"/>
  <c r="P52" i="1" l="1"/>
  <c r="P51" i="1"/>
  <c r="P50" i="1"/>
  <c r="P49" i="1"/>
  <c r="P48" i="1"/>
  <c r="P44" i="1"/>
  <c r="P43" i="1"/>
  <c r="P42" i="1"/>
  <c r="P31" i="1"/>
  <c r="P29" i="1"/>
  <c r="P28" i="1"/>
  <c r="P27" i="1"/>
  <c r="P26" i="1"/>
  <c r="P25" i="1"/>
  <c r="P24" i="1"/>
  <c r="P23" i="1"/>
  <c r="P22" i="1"/>
  <c r="P21" i="1"/>
  <c r="P18" i="1"/>
  <c r="P17" i="1"/>
  <c r="P16" i="1"/>
  <c r="P15" i="1"/>
  <c r="P14" i="1"/>
  <c r="P13" i="1"/>
</calcChain>
</file>

<file path=xl/comments1.xml><?xml version="1.0" encoding="utf-8"?>
<comments xmlns="http://schemas.openxmlformats.org/spreadsheetml/2006/main">
  <authors>
    <author>Admin</author>
  </authors>
  <commentList>
    <comment ref="B33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<sst xmlns="http://schemas.openxmlformats.org/spreadsheetml/2006/main" count="136" uniqueCount="122">
  <si>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</si>
  <si>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</si>
  <si>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</si>
  <si>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</si>
  <si>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</si>
  <si>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</si>
  <si>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</si>
  <si>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</si>
  <si>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</si>
  <si>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</si>
  <si>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</si>
  <si>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</si>
  <si>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</si>
  <si>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</si>
  <si>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</si>
  <si>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</si>
  <si>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</si>
  <si>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</si>
  <si>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</si>
  <si>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</si>
  <si>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</si>
  <si>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</si>
  <si>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</si>
  <si>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</si>
  <si>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</si>
  <si>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</si>
  <si>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</si>
  <si>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</si>
  <si>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</si>
  <si>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</si>
  <si>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</si>
  <si>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</si>
  <si>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</si>
  <si>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</si>
  <si>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</si>
  <si>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</si>
  <si>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</si>
  <si>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</si>
  <si>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</si>
  <si>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</si>
  <si>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</si>
  <si>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</si>
  <si>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</si>
  <si>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</si>
  <si>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</si>
  <si>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</si>
  <si>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</si>
  <si>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</si>
  <si>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</si>
  <si>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0490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</si>
  <si>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</si>
  <si>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</si>
  <si>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</si>
  <si>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</si>
  <si>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</si>
  <si>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</si>
  <si>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</si>
  <si>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</si>
  <si>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</si>
  <si>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</si>
  <si>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</si>
  <si>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</si>
  <si>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</si>
  <si>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</si>
  <si>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</si>
  <si>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</si>
  <si>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</si>
  <si>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</si>
  <si>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</si>
  <si>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</si>
  <si>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</si>
  <si>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</si>
  <si>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</si>
  <si>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</si>
  <si>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</si>
  <si>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</si>
  <si>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</si>
  <si>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</si>
  <si>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</si>
  <si>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</si>
  <si>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</si>
  <si>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</si>
  <si>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</si>
  <si>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</si>
  <si>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</si>
  <si>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</si>
  <si>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</si>
  <si>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</si>
  <si>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</si>
  <si>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</si>
  <si>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</si>
  <si>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</si>
  <si>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</si>
  <si>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</si>
  <si>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</si>
  <si>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 xml:space="preserve"> </t>
  </si>
  <si>
    <t>Сільський голова</t>
  </si>
  <si>
    <t>Бабанська Н.В.</t>
  </si>
  <si>
    <t>в тому числі за рахунок:</t>
  </si>
  <si>
    <t xml:space="preserve"> освітньої субвенції з державного бюджету місцевим бюджетам</t>
  </si>
  <si>
    <t>в тому числі за рахунок :</t>
  </si>
  <si>
    <t>субвенцій з державного бюджету місцевим бюджетам</t>
  </si>
  <si>
    <t>-Освітня субвенція з державного бюджету місцевим бюджетам</t>
  </si>
  <si>
    <t>-Медична субвенція з державного бюджету місцевим бюджетам</t>
  </si>
  <si>
    <t xml:space="preserve"> субвенцій з місцевих бюджетів іншим місцевим бюджетам</t>
  </si>
  <si>
    <t>Розподіл видатків місцевого бюджету на 2019 рік</t>
  </si>
  <si>
    <t>у тому числі бюджет розвитку</t>
  </si>
  <si>
    <t>Усього</t>
  </si>
  <si>
    <t>0114030</t>
  </si>
  <si>
    <t>Забезпечення діяльності бібліотек</t>
  </si>
  <si>
    <t>в тому числі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</si>
  <si>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</si>
  <si>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</si>
  <si>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районному бюджету на 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</si>
  <si>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</si>
  <si>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</si>
  <si>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</si>
  <si>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</si>
  <si>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</si>
  <si>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</si>
  <si>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Доманівській селищній раді на утримання Доманівської музичної школи (не розподілені)</t>
  </si>
  <si>
    <t>до рішення сесії Мостівської сільської ради №  від 01.02.2019 року "Про внесення змін до бюджету Мостівської сільської ради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</si>
</sst>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3" borderId="1" xfId="0" quotePrefix="1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/>
    <xf numFmtId="2" fontId="0" fillId="3" borderId="1" xfId="0" quotePrefix="1" applyNumberFormat="1" applyFont="1" applyFill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1" fillId="3" borderId="1" xfId="0" quotePrefix="1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tabSelected="1" topLeftCell="A22" zoomScaleNormal="100" zoomScaleSheetLayoutView="90" workbookViewId="0">
      <selection activeCell="A33" sqref="A33:XFD33"/>
    </sheetView>
  </sheetViews>
  <sheetFormatPr defaultRowHeight="12.75" x14ac:dyDescent="0.2"/>
  <cols>
    <col min="1" max="3" width="12" customWidth="1"/>
    <col min="4" max="4" width="40.7109375" customWidth="1"/>
    <col min="5" max="5" width="11.5703125" customWidth="1"/>
    <col min="6" max="6" width="14.140625" customWidth="1"/>
    <col min="7" max="16" width="11.5703125" customWidth="1"/>
  </cols>
  <sheetData>
    <row r="1" spans="1:16" x14ac:dyDescent="0.2">
      <c r="M1" s="29" t="s">
        <v>0</v>
      </c>
      <c r="N1" s="29"/>
    </row>
    <row r="2" spans="1:16" ht="12.75" customHeight="1" x14ac:dyDescent="0.2">
      <c r="M2" s="35" t="s">
        <v>121</v>
      </c>
      <c r="N2" s="35"/>
      <c r="O2" s="35"/>
      <c r="P2" s="35"/>
    </row>
    <row r="3" spans="1:16" x14ac:dyDescent="0.2">
      <c r="M3" s="35"/>
      <c r="N3" s="35"/>
      <c r="O3" s="35"/>
      <c r="P3" s="35"/>
    </row>
    <row r="4" spans="1:16" x14ac:dyDescent="0.2">
      <c r="M4" s="35"/>
      <c r="N4" s="35"/>
      <c r="O4" s="35"/>
      <c r="P4" s="35"/>
    </row>
    <row r="5" spans="1:16" ht="15.75" x14ac:dyDescent="0.25">
      <c r="A5" s="38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">
      <c r="A6" s="18"/>
      <c r="B6" s="19"/>
      <c r="C6" s="19"/>
      <c r="D6" s="29"/>
      <c r="E6" s="29"/>
      <c r="F6" s="29"/>
      <c r="G6" s="29"/>
      <c r="H6" s="29"/>
      <c r="I6" s="29"/>
      <c r="J6" s="29"/>
      <c r="K6" s="29"/>
      <c r="L6" s="29"/>
      <c r="M6" s="29"/>
      <c r="N6" s="19"/>
      <c r="O6" s="19"/>
      <c r="P6" s="19"/>
    </row>
    <row r="7" spans="1:16" x14ac:dyDescent="0.2">
      <c r="P7" s="1" t="s">
        <v>1</v>
      </c>
    </row>
    <row r="8" spans="1:16" x14ac:dyDescent="0.2">
      <c r="A8" s="40" t="s">
        <v>2</v>
      </c>
      <c r="B8" s="40" t="s">
        <v>3</v>
      </c>
      <c r="C8" s="40" t="s">
        <v>4</v>
      </c>
      <c r="D8" s="30" t="s">
        <v>5</v>
      </c>
      <c r="E8" s="30" t="s">
        <v>6</v>
      </c>
      <c r="F8" s="30"/>
      <c r="G8" s="30"/>
      <c r="H8" s="30"/>
      <c r="I8" s="30"/>
      <c r="J8" s="30" t="s">
        <v>13</v>
      </c>
      <c r="K8" s="30"/>
      <c r="L8" s="30"/>
      <c r="M8" s="30"/>
      <c r="N8" s="30"/>
      <c r="O8" s="30"/>
      <c r="P8" s="31" t="s">
        <v>14</v>
      </c>
    </row>
    <row r="9" spans="1:16" x14ac:dyDescent="0.2">
      <c r="A9" s="30"/>
      <c r="B9" s="30"/>
      <c r="C9" s="30"/>
      <c r="D9" s="30"/>
      <c r="E9" s="31" t="s">
        <v>107</v>
      </c>
      <c r="F9" s="30" t="s">
        <v>8</v>
      </c>
      <c r="G9" s="30" t="s">
        <v>9</v>
      </c>
      <c r="H9" s="30"/>
      <c r="I9" s="30" t="s">
        <v>12</v>
      </c>
      <c r="J9" s="31" t="s">
        <v>107</v>
      </c>
      <c r="K9" s="32" t="s">
        <v>106</v>
      </c>
      <c r="L9" s="30" t="s">
        <v>8</v>
      </c>
      <c r="M9" s="30" t="s">
        <v>9</v>
      </c>
      <c r="N9" s="30"/>
      <c r="O9" s="30" t="s">
        <v>12</v>
      </c>
      <c r="P9" s="30"/>
    </row>
    <row r="10" spans="1:16" ht="12.75" customHeight="1" x14ac:dyDescent="0.2">
      <c r="A10" s="30"/>
      <c r="B10" s="30"/>
      <c r="C10" s="30"/>
      <c r="D10" s="30"/>
      <c r="E10" s="30"/>
      <c r="F10" s="30"/>
      <c r="G10" s="30" t="s">
        <v>10</v>
      </c>
      <c r="H10" s="30" t="s">
        <v>11</v>
      </c>
      <c r="I10" s="30"/>
      <c r="J10" s="30"/>
      <c r="K10" s="33"/>
      <c r="L10" s="30"/>
      <c r="M10" s="30" t="s">
        <v>10</v>
      </c>
      <c r="N10" s="30" t="s">
        <v>11</v>
      </c>
      <c r="O10" s="30"/>
      <c r="P10" s="30"/>
    </row>
    <row r="11" spans="1:16" ht="44.25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4"/>
      <c r="L11" s="30"/>
      <c r="M11" s="30"/>
      <c r="N11" s="30"/>
      <c r="O11" s="30"/>
      <c r="P11" s="30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22"/>
      <c r="L12" s="3">
        <v>11</v>
      </c>
      <c r="M12" s="3">
        <v>12</v>
      </c>
      <c r="N12" s="3">
        <v>13</v>
      </c>
      <c r="O12" s="3">
        <v>14</v>
      </c>
      <c r="P12" s="4">
        <v>16</v>
      </c>
    </row>
    <row r="13" spans="1:16" x14ac:dyDescent="0.2">
      <c r="A13" s="5" t="s">
        <v>15</v>
      </c>
      <c r="B13" s="6"/>
      <c r="C13" s="7"/>
      <c r="D13" s="8" t="s">
        <v>16</v>
      </c>
      <c r="E13" s="9">
        <v>14607454</v>
      </c>
      <c r="F13" s="10">
        <v>14602454</v>
      </c>
      <c r="G13" s="10">
        <v>6837180</v>
      </c>
      <c r="H13" s="10">
        <v>450895</v>
      </c>
      <c r="I13" s="10">
        <v>75784</v>
      </c>
      <c r="J13" s="9">
        <v>150000</v>
      </c>
      <c r="K13" s="9"/>
      <c r="L13" s="10">
        <v>150000</v>
      </c>
      <c r="M13" s="10">
        <v>0</v>
      </c>
      <c r="N13" s="10">
        <v>0</v>
      </c>
      <c r="O13" s="10">
        <v>0</v>
      </c>
      <c r="P13" s="9">
        <f t="shared" ref="P13:P58" si="0">E13+J13</f>
        <v>14757454</v>
      </c>
    </row>
    <row r="14" spans="1:16" x14ac:dyDescent="0.2">
      <c r="A14" s="5" t="s">
        <v>17</v>
      </c>
      <c r="B14" s="6"/>
      <c r="C14" s="7"/>
      <c r="D14" s="8" t="s">
        <v>16</v>
      </c>
      <c r="E14" s="9">
        <v>14607454</v>
      </c>
      <c r="F14" s="10">
        <v>14602454</v>
      </c>
      <c r="G14" s="10">
        <v>6837180</v>
      </c>
      <c r="H14" s="10">
        <v>450895</v>
      </c>
      <c r="I14" s="10">
        <v>75784</v>
      </c>
      <c r="J14" s="9">
        <v>150000</v>
      </c>
      <c r="K14" s="9"/>
      <c r="L14" s="10">
        <v>150000</v>
      </c>
      <c r="M14" s="10">
        <v>0</v>
      </c>
      <c r="N14" s="10">
        <v>0</v>
      </c>
      <c r="O14" s="10">
        <v>0</v>
      </c>
      <c r="P14" s="9">
        <f t="shared" si="0"/>
        <v>14757454</v>
      </c>
    </row>
    <row r="15" spans="1:16" ht="63.75" x14ac:dyDescent="0.2">
      <c r="A15" s="5" t="s">
        <v>18</v>
      </c>
      <c r="B15" s="5" t="s">
        <v>20</v>
      </c>
      <c r="C15" s="11" t="s">
        <v>19</v>
      </c>
      <c r="D15" s="8" t="s">
        <v>21</v>
      </c>
      <c r="E15" s="9">
        <v>4517663</v>
      </c>
      <c r="F15" s="10">
        <v>4517663</v>
      </c>
      <c r="G15" s="10">
        <v>3610355</v>
      </c>
      <c r="H15" s="10">
        <v>66030</v>
      </c>
      <c r="I15" s="10">
        <v>0</v>
      </c>
      <c r="J15" s="9">
        <v>0</v>
      </c>
      <c r="K15" s="9"/>
      <c r="L15" s="10">
        <v>0</v>
      </c>
      <c r="M15" s="10">
        <v>0</v>
      </c>
      <c r="N15" s="10">
        <v>0</v>
      </c>
      <c r="O15" s="10">
        <v>0</v>
      </c>
      <c r="P15" s="9">
        <f t="shared" si="0"/>
        <v>4517663</v>
      </c>
    </row>
    <row r="16" spans="1:16" x14ac:dyDescent="0.2">
      <c r="A16" s="5" t="s">
        <v>22</v>
      </c>
      <c r="B16" s="5" t="s">
        <v>24</v>
      </c>
      <c r="C16" s="11" t="s">
        <v>23</v>
      </c>
      <c r="D16" s="8" t="s">
        <v>25</v>
      </c>
      <c r="E16" s="9">
        <v>2965679</v>
      </c>
      <c r="F16" s="10">
        <v>2965679</v>
      </c>
      <c r="G16" s="10">
        <v>2097175</v>
      </c>
      <c r="H16" s="10">
        <v>256125</v>
      </c>
      <c r="I16" s="10">
        <v>0</v>
      </c>
      <c r="J16" s="9">
        <v>114000</v>
      </c>
      <c r="K16" s="9"/>
      <c r="L16" s="10">
        <v>114000</v>
      </c>
      <c r="M16" s="10">
        <v>0</v>
      </c>
      <c r="N16" s="10">
        <v>0</v>
      </c>
      <c r="O16" s="10">
        <v>0</v>
      </c>
      <c r="P16" s="9">
        <f t="shared" si="0"/>
        <v>3079679</v>
      </c>
    </row>
    <row r="17" spans="1:16" x14ac:dyDescent="0.2">
      <c r="A17" s="5" t="s">
        <v>26</v>
      </c>
      <c r="B17" s="5" t="s">
        <v>28</v>
      </c>
      <c r="C17" s="11" t="s">
        <v>27</v>
      </c>
      <c r="D17" s="8" t="s">
        <v>29</v>
      </c>
      <c r="E17" s="9">
        <v>30500</v>
      </c>
      <c r="F17" s="10">
        <v>30500</v>
      </c>
      <c r="G17" s="10">
        <v>25000</v>
      </c>
      <c r="H17" s="10">
        <v>0</v>
      </c>
      <c r="I17" s="10">
        <v>0</v>
      </c>
      <c r="J17" s="9">
        <v>0</v>
      </c>
      <c r="K17" s="9"/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30500</v>
      </c>
    </row>
    <row r="18" spans="1:16" ht="25.5" x14ac:dyDescent="0.2">
      <c r="A18" s="12" t="s">
        <v>30</v>
      </c>
      <c r="B18" s="12" t="s">
        <v>32</v>
      </c>
      <c r="C18" s="13" t="s">
        <v>31</v>
      </c>
      <c r="D18" s="14" t="s">
        <v>33</v>
      </c>
      <c r="E18" s="15">
        <v>75000</v>
      </c>
      <c r="F18" s="16">
        <v>75000</v>
      </c>
      <c r="G18" s="16">
        <v>0</v>
      </c>
      <c r="H18" s="16">
        <v>0</v>
      </c>
      <c r="I18" s="16">
        <v>0</v>
      </c>
      <c r="J18" s="15">
        <v>0</v>
      </c>
      <c r="K18" s="15"/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75000</v>
      </c>
    </row>
    <row r="19" spans="1:16" s="26" customFormat="1" x14ac:dyDescent="0.2">
      <c r="A19" s="24" t="s">
        <v>108</v>
      </c>
      <c r="B19" s="5">
        <v>4030</v>
      </c>
      <c r="C19" s="25">
        <v>824</v>
      </c>
      <c r="D19" s="8" t="s">
        <v>109</v>
      </c>
      <c r="E19" s="9">
        <v>98200</v>
      </c>
      <c r="F19" s="10">
        <v>98200</v>
      </c>
      <c r="G19" s="10">
        <v>80000</v>
      </c>
      <c r="H19" s="10"/>
      <c r="I19" s="10"/>
      <c r="J19" s="9"/>
      <c r="K19" s="9"/>
      <c r="L19" s="10"/>
      <c r="M19" s="10"/>
      <c r="N19" s="10"/>
      <c r="O19" s="10"/>
      <c r="P19" s="9">
        <f t="shared" si="0"/>
        <v>98200</v>
      </c>
    </row>
    <row r="20" spans="1:16" x14ac:dyDescent="0.2">
      <c r="A20" s="23"/>
      <c r="B20" s="12"/>
      <c r="C20" s="13"/>
      <c r="D20" s="14"/>
      <c r="E20" s="15"/>
      <c r="F20" s="16"/>
      <c r="G20" s="16"/>
      <c r="H20" s="16"/>
      <c r="I20" s="16"/>
      <c r="J20" s="15"/>
      <c r="K20" s="15"/>
      <c r="L20" s="16"/>
      <c r="M20" s="16"/>
      <c r="N20" s="16"/>
      <c r="O20" s="16"/>
      <c r="P20" s="15"/>
    </row>
    <row r="21" spans="1:16" ht="38.25" x14ac:dyDescent="0.2">
      <c r="A21" s="5" t="s">
        <v>34</v>
      </c>
      <c r="B21" s="5" t="s">
        <v>36</v>
      </c>
      <c r="C21" s="11" t="s">
        <v>35</v>
      </c>
      <c r="D21" s="8" t="s">
        <v>37</v>
      </c>
      <c r="E21" s="9">
        <v>556997</v>
      </c>
      <c r="F21" s="10">
        <v>556997</v>
      </c>
      <c r="G21" s="10">
        <v>387584</v>
      </c>
      <c r="H21" s="10">
        <v>66040</v>
      </c>
      <c r="I21" s="10">
        <v>0</v>
      </c>
      <c r="J21" s="9">
        <v>0</v>
      </c>
      <c r="K21" s="9"/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556997</v>
      </c>
    </row>
    <row r="22" spans="1:16" x14ac:dyDescent="0.2">
      <c r="A22" s="12" t="s">
        <v>38</v>
      </c>
      <c r="B22" s="12" t="s">
        <v>40</v>
      </c>
      <c r="C22" s="13" t="s">
        <v>39</v>
      </c>
      <c r="D22" s="14" t="s">
        <v>41</v>
      </c>
      <c r="E22" s="15">
        <v>80000</v>
      </c>
      <c r="F22" s="16">
        <v>80000</v>
      </c>
      <c r="G22" s="16">
        <v>0</v>
      </c>
      <c r="H22" s="16">
        <v>0</v>
      </c>
      <c r="I22" s="16">
        <v>0</v>
      </c>
      <c r="J22" s="15">
        <v>0</v>
      </c>
      <c r="K22" s="15"/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80000</v>
      </c>
    </row>
    <row r="23" spans="1:16" ht="25.5" x14ac:dyDescent="0.2">
      <c r="A23" s="12" t="s">
        <v>42</v>
      </c>
      <c r="B23" s="12" t="s">
        <v>44</v>
      </c>
      <c r="C23" s="13" t="s">
        <v>43</v>
      </c>
      <c r="D23" s="14" t="s">
        <v>45</v>
      </c>
      <c r="E23" s="15">
        <v>260170</v>
      </c>
      <c r="F23" s="16">
        <v>260170</v>
      </c>
      <c r="G23" s="16">
        <v>110794</v>
      </c>
      <c r="H23" s="16">
        <v>0</v>
      </c>
      <c r="I23" s="16">
        <v>0</v>
      </c>
      <c r="J23" s="15">
        <v>0</v>
      </c>
      <c r="K23" s="15"/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260170</v>
      </c>
    </row>
    <row r="24" spans="1:16" x14ac:dyDescent="0.2">
      <c r="A24" s="5" t="s">
        <v>46</v>
      </c>
      <c r="B24" s="5" t="s">
        <v>47</v>
      </c>
      <c r="C24" s="11" t="s">
        <v>43</v>
      </c>
      <c r="D24" s="8" t="s">
        <v>48</v>
      </c>
      <c r="E24" s="9">
        <v>1260453</v>
      </c>
      <c r="F24" s="10">
        <v>1260453</v>
      </c>
      <c r="G24" s="10">
        <v>526272</v>
      </c>
      <c r="H24" s="10">
        <v>62700</v>
      </c>
      <c r="I24" s="10">
        <v>0</v>
      </c>
      <c r="J24" s="9">
        <v>0</v>
      </c>
      <c r="K24" s="9"/>
      <c r="L24" s="10">
        <v>0</v>
      </c>
      <c r="M24" s="10">
        <v>0</v>
      </c>
      <c r="N24" s="10">
        <v>0</v>
      </c>
      <c r="O24" s="10">
        <v>0</v>
      </c>
      <c r="P24" s="9">
        <f t="shared" si="0"/>
        <v>1260453</v>
      </c>
    </row>
    <row r="25" spans="1:16" ht="38.25" x14ac:dyDescent="0.2">
      <c r="A25" s="12" t="s">
        <v>50</v>
      </c>
      <c r="B25" s="12" t="s">
        <v>52</v>
      </c>
      <c r="C25" s="13" t="s">
        <v>51</v>
      </c>
      <c r="D25" s="14" t="s">
        <v>53</v>
      </c>
      <c r="E25" s="15">
        <v>350000</v>
      </c>
      <c r="F25" s="16">
        <v>350000</v>
      </c>
      <c r="G25" s="16">
        <v>0</v>
      </c>
      <c r="H25" s="16">
        <v>0</v>
      </c>
      <c r="I25" s="16">
        <v>0</v>
      </c>
      <c r="J25" s="15">
        <v>0</v>
      </c>
      <c r="K25" s="15"/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350000</v>
      </c>
    </row>
    <row r="26" spans="1:16" ht="89.25" x14ac:dyDescent="0.2">
      <c r="A26" s="12" t="s">
        <v>54</v>
      </c>
      <c r="B26" s="12" t="s">
        <v>55</v>
      </c>
      <c r="C26" s="13" t="s">
        <v>49</v>
      </c>
      <c r="D26" s="14" t="s">
        <v>56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36000</v>
      </c>
      <c r="K26" s="15"/>
      <c r="L26" s="16">
        <v>36000</v>
      </c>
      <c r="M26" s="16">
        <v>0</v>
      </c>
      <c r="N26" s="16">
        <v>0</v>
      </c>
      <c r="O26" s="16">
        <v>0</v>
      </c>
      <c r="P26" s="15">
        <f t="shared" si="0"/>
        <v>36000</v>
      </c>
    </row>
    <row r="27" spans="1:16" ht="25.5" x14ac:dyDescent="0.2">
      <c r="A27" s="5" t="s">
        <v>57</v>
      </c>
      <c r="B27" s="5" t="s">
        <v>59</v>
      </c>
      <c r="C27" s="11" t="s">
        <v>58</v>
      </c>
      <c r="D27" s="8" t="s">
        <v>60</v>
      </c>
      <c r="E27" s="9">
        <v>700000</v>
      </c>
      <c r="F27" s="10">
        <v>700000</v>
      </c>
      <c r="G27" s="10">
        <v>0</v>
      </c>
      <c r="H27" s="10">
        <v>0</v>
      </c>
      <c r="I27" s="10">
        <v>0</v>
      </c>
      <c r="J27" s="9">
        <v>0</v>
      </c>
      <c r="K27" s="9"/>
      <c r="L27" s="10">
        <v>0</v>
      </c>
      <c r="M27" s="10">
        <v>0</v>
      </c>
      <c r="N27" s="10">
        <v>0</v>
      </c>
      <c r="O27" s="10">
        <v>0</v>
      </c>
      <c r="P27" s="9">
        <f t="shared" si="0"/>
        <v>700000</v>
      </c>
    </row>
    <row r="28" spans="1:16" x14ac:dyDescent="0.2">
      <c r="A28" s="5" t="s">
        <v>61</v>
      </c>
      <c r="B28" s="5" t="s">
        <v>63</v>
      </c>
      <c r="C28" s="11" t="s">
        <v>62</v>
      </c>
      <c r="D28" s="8" t="s">
        <v>64</v>
      </c>
      <c r="E28" s="9">
        <v>5000</v>
      </c>
      <c r="F28" s="10">
        <v>0</v>
      </c>
      <c r="G28" s="10">
        <v>0</v>
      </c>
      <c r="H28" s="10">
        <v>0</v>
      </c>
      <c r="I28" s="10">
        <v>0</v>
      </c>
      <c r="J28" s="9">
        <v>0</v>
      </c>
      <c r="K28" s="9"/>
      <c r="L28" s="10">
        <v>0</v>
      </c>
      <c r="M28" s="10">
        <v>0</v>
      </c>
      <c r="N28" s="10">
        <v>0</v>
      </c>
      <c r="O28" s="10">
        <v>0</v>
      </c>
      <c r="P28" s="9">
        <f t="shared" si="0"/>
        <v>5000</v>
      </c>
    </row>
    <row r="29" spans="1:16" ht="63.75" x14ac:dyDescent="0.2">
      <c r="A29" s="5" t="s">
        <v>65</v>
      </c>
      <c r="B29" s="5" t="s">
        <v>67</v>
      </c>
      <c r="C29" s="11" t="s">
        <v>66</v>
      </c>
      <c r="D29" s="8" t="s">
        <v>68</v>
      </c>
      <c r="E29" s="9">
        <v>367454</v>
      </c>
      <c r="F29" s="10">
        <v>367454</v>
      </c>
      <c r="G29" s="10">
        <v>0</v>
      </c>
      <c r="H29" s="10">
        <v>0</v>
      </c>
      <c r="I29" s="10">
        <v>0</v>
      </c>
      <c r="J29" s="9">
        <v>0</v>
      </c>
      <c r="K29" s="9"/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367454</v>
      </c>
    </row>
    <row r="30" spans="1:16" ht="76.5" x14ac:dyDescent="0.2">
      <c r="A30" s="5"/>
      <c r="B30" s="5"/>
      <c r="C30" s="11"/>
      <c r="D30" s="8" t="s">
        <v>110</v>
      </c>
      <c r="E30" s="9">
        <v>367454</v>
      </c>
      <c r="F30" s="10">
        <v>367454</v>
      </c>
      <c r="G30" s="10"/>
      <c r="H30" s="10"/>
      <c r="I30" s="10"/>
      <c r="J30" s="9"/>
      <c r="K30" s="9"/>
      <c r="L30" s="10"/>
      <c r="M30" s="10"/>
      <c r="N30" s="10"/>
      <c r="O30" s="10"/>
      <c r="P30" s="9">
        <f t="shared" si="0"/>
        <v>367454</v>
      </c>
    </row>
    <row r="31" spans="1:16" ht="38.25" x14ac:dyDescent="0.2">
      <c r="A31" s="5" t="s">
        <v>69</v>
      </c>
      <c r="B31" s="5" t="s">
        <v>70</v>
      </c>
      <c r="C31" s="11" t="s">
        <v>66</v>
      </c>
      <c r="D31" s="8" t="s">
        <v>71</v>
      </c>
      <c r="E31" s="9">
        <v>2424400</v>
      </c>
      <c r="F31" s="10">
        <v>2424400</v>
      </c>
      <c r="G31" s="10">
        <v>0</v>
      </c>
      <c r="H31" s="10">
        <v>0</v>
      </c>
      <c r="I31" s="10">
        <v>0</v>
      </c>
      <c r="J31" s="9">
        <v>0</v>
      </c>
      <c r="K31" s="9"/>
      <c r="L31" s="10">
        <v>0</v>
      </c>
      <c r="M31" s="10">
        <v>0</v>
      </c>
      <c r="N31" s="10">
        <v>0</v>
      </c>
      <c r="O31" s="10">
        <v>0</v>
      </c>
      <c r="P31" s="9">
        <f t="shared" si="0"/>
        <v>2424400</v>
      </c>
    </row>
    <row r="32" spans="1:16" x14ac:dyDescent="0.2">
      <c r="A32" s="5"/>
      <c r="B32" s="5"/>
      <c r="C32" s="11"/>
      <c r="D32" s="8"/>
      <c r="E32" s="9"/>
      <c r="F32" s="10"/>
      <c r="G32" s="10"/>
      <c r="H32" s="10"/>
      <c r="I32" s="10"/>
      <c r="J32" s="9"/>
      <c r="K32" s="9"/>
      <c r="L32" s="10"/>
      <c r="M32" s="10"/>
      <c r="N32" s="10"/>
      <c r="O32" s="10"/>
      <c r="P32" s="9"/>
    </row>
    <row r="33" spans="1:16" x14ac:dyDescent="0.2">
      <c r="A33" s="5" t="s">
        <v>72</v>
      </c>
      <c r="B33" s="5" t="s">
        <v>73</v>
      </c>
      <c r="C33" s="11" t="s">
        <v>66</v>
      </c>
      <c r="D33" s="8" t="s">
        <v>74</v>
      </c>
      <c r="E33" s="9">
        <v>915938</v>
      </c>
      <c r="F33" s="10">
        <v>915938</v>
      </c>
      <c r="G33" s="10">
        <v>0</v>
      </c>
      <c r="H33" s="10">
        <v>0</v>
      </c>
      <c r="I33" s="10">
        <v>0</v>
      </c>
      <c r="J33" s="9">
        <v>0</v>
      </c>
      <c r="K33" s="9"/>
      <c r="L33" s="10">
        <v>0</v>
      </c>
      <c r="M33" s="10">
        <v>0</v>
      </c>
      <c r="N33" s="10">
        <v>0</v>
      </c>
      <c r="O33" s="10">
        <v>0</v>
      </c>
      <c r="P33" s="9">
        <f t="shared" si="0"/>
        <v>915938</v>
      </c>
    </row>
    <row r="34" spans="1:16" x14ac:dyDescent="0.2">
      <c r="A34" s="5"/>
      <c r="B34" s="5"/>
      <c r="C34" s="11"/>
      <c r="D34" s="8" t="s">
        <v>113</v>
      </c>
      <c r="E34" s="9"/>
      <c r="F34" s="10"/>
      <c r="G34" s="10"/>
      <c r="H34" s="10"/>
      <c r="I34" s="10"/>
      <c r="J34" s="9"/>
      <c r="K34" s="9"/>
      <c r="L34" s="10"/>
      <c r="M34" s="10"/>
      <c r="N34" s="10"/>
      <c r="O34" s="10"/>
      <c r="P34" s="9"/>
    </row>
    <row r="35" spans="1:16" ht="25.5" x14ac:dyDescent="0.2">
      <c r="A35" s="5"/>
      <c r="B35" s="5"/>
      <c r="C35" s="11"/>
      <c r="D35" s="28" t="s">
        <v>114</v>
      </c>
      <c r="E35" s="9">
        <v>23000</v>
      </c>
      <c r="F35" s="10">
        <v>23000</v>
      </c>
      <c r="G35" s="10"/>
      <c r="H35" s="10"/>
      <c r="I35" s="10"/>
      <c r="J35" s="9"/>
      <c r="K35" s="9"/>
      <c r="L35" s="10"/>
      <c r="M35" s="10"/>
      <c r="N35" s="10"/>
      <c r="O35" s="10"/>
      <c r="P35" s="9">
        <f t="shared" si="0"/>
        <v>23000</v>
      </c>
    </row>
    <row r="36" spans="1:16" ht="38.25" x14ac:dyDescent="0.2">
      <c r="A36" s="5"/>
      <c r="B36" s="5"/>
      <c r="C36" s="11"/>
      <c r="D36" s="28" t="s">
        <v>115</v>
      </c>
      <c r="E36" s="9">
        <v>85130</v>
      </c>
      <c r="F36" s="10">
        <v>85130</v>
      </c>
      <c r="G36" s="10"/>
      <c r="H36" s="10"/>
      <c r="I36" s="10"/>
      <c r="J36" s="9"/>
      <c r="K36" s="9"/>
      <c r="L36" s="10"/>
      <c r="M36" s="10"/>
      <c r="N36" s="10"/>
      <c r="O36" s="10"/>
      <c r="P36" s="9">
        <f t="shared" si="0"/>
        <v>85130</v>
      </c>
    </row>
    <row r="37" spans="1:16" ht="38.25" x14ac:dyDescent="0.2">
      <c r="A37" s="5"/>
      <c r="B37" s="5"/>
      <c r="C37" s="11"/>
      <c r="D37" s="28" t="s">
        <v>116</v>
      </c>
      <c r="E37" s="9">
        <v>27000</v>
      </c>
      <c r="F37" s="10">
        <v>27000</v>
      </c>
      <c r="G37" s="10"/>
      <c r="H37" s="10"/>
      <c r="I37" s="10"/>
      <c r="J37" s="9"/>
      <c r="K37" s="9"/>
      <c r="L37" s="10"/>
      <c r="M37" s="10"/>
      <c r="N37" s="10"/>
      <c r="O37" s="10"/>
      <c r="P37" s="9">
        <f t="shared" si="0"/>
        <v>27000</v>
      </c>
    </row>
    <row r="38" spans="1:16" ht="51" x14ac:dyDescent="0.2">
      <c r="A38" s="5"/>
      <c r="B38" s="5"/>
      <c r="C38" s="11"/>
      <c r="D38" s="28" t="s">
        <v>117</v>
      </c>
      <c r="E38" s="9">
        <v>15000</v>
      </c>
      <c r="F38" s="10">
        <v>15000</v>
      </c>
      <c r="G38" s="10"/>
      <c r="H38" s="10"/>
      <c r="I38" s="10"/>
      <c r="J38" s="9"/>
      <c r="K38" s="9"/>
      <c r="L38" s="10"/>
      <c r="M38" s="10"/>
      <c r="N38" s="10"/>
      <c r="O38" s="10"/>
      <c r="P38" s="9">
        <f t="shared" si="0"/>
        <v>15000</v>
      </c>
    </row>
    <row r="39" spans="1:16" x14ac:dyDescent="0.2">
      <c r="A39" s="5"/>
      <c r="B39" s="5"/>
      <c r="C39" s="11"/>
      <c r="D39" s="28" t="s">
        <v>118</v>
      </c>
      <c r="E39" s="9">
        <v>23874</v>
      </c>
      <c r="F39" s="10">
        <v>23874</v>
      </c>
      <c r="G39" s="10"/>
      <c r="H39" s="10"/>
      <c r="I39" s="10"/>
      <c r="J39" s="9"/>
      <c r="K39" s="9"/>
      <c r="L39" s="10"/>
      <c r="M39" s="10"/>
      <c r="N39" s="10"/>
      <c r="O39" s="10"/>
      <c r="P39" s="9">
        <f t="shared" si="0"/>
        <v>23874</v>
      </c>
    </row>
    <row r="40" spans="1:16" ht="22.5" customHeight="1" x14ac:dyDescent="0.2">
      <c r="A40" s="5"/>
      <c r="B40" s="5"/>
      <c r="C40" s="11"/>
      <c r="D40" s="28" t="s">
        <v>119</v>
      </c>
      <c r="E40" s="9">
        <v>724530</v>
      </c>
      <c r="F40" s="10">
        <v>724530</v>
      </c>
      <c r="G40" s="10"/>
      <c r="H40" s="10"/>
      <c r="I40" s="10"/>
      <c r="J40" s="9"/>
      <c r="K40" s="9"/>
      <c r="L40" s="10"/>
      <c r="M40" s="10"/>
      <c r="N40" s="10"/>
      <c r="O40" s="10"/>
      <c r="P40" s="9">
        <f t="shared" si="0"/>
        <v>724530</v>
      </c>
    </row>
    <row r="41" spans="1:16" ht="36" customHeight="1" x14ac:dyDescent="0.2">
      <c r="A41" s="5"/>
      <c r="B41" s="5"/>
      <c r="C41" s="11"/>
      <c r="D41" s="8" t="s">
        <v>120</v>
      </c>
      <c r="E41" s="9">
        <v>17404</v>
      </c>
      <c r="F41" s="10">
        <v>17404</v>
      </c>
      <c r="G41" s="10"/>
      <c r="H41" s="10"/>
      <c r="I41" s="10"/>
      <c r="J41" s="9"/>
      <c r="K41" s="9"/>
      <c r="L41" s="10"/>
      <c r="M41" s="10"/>
      <c r="N41" s="10"/>
      <c r="O41" s="10"/>
      <c r="P41" s="9">
        <f t="shared" si="0"/>
        <v>17404</v>
      </c>
    </row>
    <row r="42" spans="1:16" x14ac:dyDescent="0.2">
      <c r="A42" s="5" t="s">
        <v>75</v>
      </c>
      <c r="B42" s="6"/>
      <c r="C42" s="7"/>
      <c r="D42" s="8" t="s">
        <v>76</v>
      </c>
      <c r="E42" s="9">
        <v>18431568</v>
      </c>
      <c r="F42" s="10">
        <v>18431568</v>
      </c>
      <c r="G42" s="10">
        <v>13562598</v>
      </c>
      <c r="H42" s="10">
        <v>813857</v>
      </c>
      <c r="I42" s="10">
        <v>0</v>
      </c>
      <c r="J42" s="9">
        <v>0</v>
      </c>
      <c r="K42" s="9"/>
      <c r="L42" s="10">
        <v>0</v>
      </c>
      <c r="M42" s="10">
        <v>0</v>
      </c>
      <c r="N42" s="10">
        <v>0</v>
      </c>
      <c r="O42" s="10">
        <v>0</v>
      </c>
      <c r="P42" s="9">
        <f t="shared" si="0"/>
        <v>18431568</v>
      </c>
    </row>
    <row r="43" spans="1:16" x14ac:dyDescent="0.2">
      <c r="A43" s="5" t="s">
        <v>77</v>
      </c>
      <c r="B43" s="6"/>
      <c r="C43" s="7"/>
      <c r="D43" s="8" t="s">
        <v>76</v>
      </c>
      <c r="E43" s="9">
        <v>18431568</v>
      </c>
      <c r="F43" s="10">
        <v>18431568</v>
      </c>
      <c r="G43" s="10">
        <v>13562598</v>
      </c>
      <c r="H43" s="10">
        <v>813857</v>
      </c>
      <c r="I43" s="10">
        <v>0</v>
      </c>
      <c r="J43" s="9">
        <v>0</v>
      </c>
      <c r="K43" s="9"/>
      <c r="L43" s="10">
        <v>0</v>
      </c>
      <c r="M43" s="10">
        <v>0</v>
      </c>
      <c r="N43" s="10">
        <v>0</v>
      </c>
      <c r="O43" s="10">
        <v>0</v>
      </c>
      <c r="P43" s="9">
        <f t="shared" si="0"/>
        <v>18431568</v>
      </c>
    </row>
    <row r="44" spans="1:16" ht="63.75" x14ac:dyDescent="0.2">
      <c r="A44" s="5" t="s">
        <v>78</v>
      </c>
      <c r="B44" s="5" t="s">
        <v>80</v>
      </c>
      <c r="C44" s="11" t="s">
        <v>79</v>
      </c>
      <c r="D44" s="8" t="s">
        <v>81</v>
      </c>
      <c r="E44" s="9">
        <v>17246792</v>
      </c>
      <c r="F44" s="10">
        <v>17246792</v>
      </c>
      <c r="G44" s="10">
        <v>12908455</v>
      </c>
      <c r="H44" s="10">
        <v>796420</v>
      </c>
      <c r="I44" s="10">
        <v>0</v>
      </c>
      <c r="J44" s="9">
        <v>0</v>
      </c>
      <c r="K44" s="9"/>
      <c r="L44" s="10">
        <v>0</v>
      </c>
      <c r="M44" s="10">
        <v>0</v>
      </c>
      <c r="N44" s="10">
        <v>0</v>
      </c>
      <c r="O44" s="10">
        <v>0</v>
      </c>
      <c r="P44" s="9">
        <f t="shared" si="0"/>
        <v>17246792</v>
      </c>
    </row>
    <row r="45" spans="1:16" x14ac:dyDescent="0.2">
      <c r="A45" s="5"/>
      <c r="B45" s="5"/>
      <c r="C45" s="11"/>
      <c r="D45" s="8" t="s">
        <v>98</v>
      </c>
      <c r="E45" s="9"/>
      <c r="F45" s="10"/>
      <c r="G45" s="10"/>
      <c r="H45" s="10"/>
      <c r="I45" s="10"/>
      <c r="J45" s="9"/>
      <c r="K45" s="9"/>
      <c r="L45" s="10"/>
      <c r="M45" s="10"/>
      <c r="N45" s="10"/>
      <c r="O45" s="10"/>
      <c r="P45" s="9"/>
    </row>
    <row r="46" spans="1:16" ht="25.5" x14ac:dyDescent="0.2">
      <c r="A46" s="5"/>
      <c r="B46" s="5"/>
      <c r="C46" s="11"/>
      <c r="D46" s="8" t="s">
        <v>99</v>
      </c>
      <c r="E46" s="9">
        <v>11946100</v>
      </c>
      <c r="F46" s="10">
        <v>11946100</v>
      </c>
      <c r="G46" s="10">
        <v>9896332</v>
      </c>
      <c r="H46" s="10"/>
      <c r="I46" s="10"/>
      <c r="J46" s="9"/>
      <c r="K46" s="9"/>
      <c r="L46" s="10"/>
      <c r="M46" s="10"/>
      <c r="N46" s="10"/>
      <c r="O46" s="10"/>
      <c r="P46" s="9">
        <f t="shared" si="0"/>
        <v>11946100</v>
      </c>
    </row>
    <row r="47" spans="1:16" ht="63.75" x14ac:dyDescent="0.2">
      <c r="A47" s="5"/>
      <c r="B47" s="5"/>
      <c r="C47" s="11"/>
      <c r="D47" s="8" t="s">
        <v>111</v>
      </c>
      <c r="E47" s="9">
        <v>1074546</v>
      </c>
      <c r="F47" s="10">
        <v>1074546</v>
      </c>
      <c r="G47" s="10"/>
      <c r="H47" s="10"/>
      <c r="I47" s="10"/>
      <c r="J47" s="9">
        <v>0</v>
      </c>
      <c r="K47" s="9"/>
      <c r="L47" s="10"/>
      <c r="M47" s="10"/>
      <c r="N47" s="10"/>
      <c r="O47" s="10"/>
      <c r="P47" s="9">
        <f t="shared" si="0"/>
        <v>1074546</v>
      </c>
    </row>
    <row r="48" spans="1:16" ht="38.25" x14ac:dyDescent="0.2">
      <c r="A48" s="5" t="s">
        <v>82</v>
      </c>
      <c r="B48" s="5" t="s">
        <v>31</v>
      </c>
      <c r="C48" s="11" t="s">
        <v>83</v>
      </c>
      <c r="D48" s="8" t="s">
        <v>84</v>
      </c>
      <c r="E48" s="9">
        <v>232841</v>
      </c>
      <c r="F48" s="10">
        <v>232841</v>
      </c>
      <c r="G48" s="10">
        <v>190853</v>
      </c>
      <c r="H48" s="10">
        <v>0</v>
      </c>
      <c r="I48" s="10">
        <v>0</v>
      </c>
      <c r="J48" s="9">
        <v>0</v>
      </c>
      <c r="K48" s="9"/>
      <c r="L48" s="10">
        <v>0</v>
      </c>
      <c r="M48" s="10">
        <v>0</v>
      </c>
      <c r="N48" s="10">
        <v>0</v>
      </c>
      <c r="O48" s="10">
        <v>0</v>
      </c>
      <c r="P48" s="9">
        <f t="shared" si="0"/>
        <v>232841</v>
      </c>
    </row>
    <row r="49" spans="1:16" ht="25.5" x14ac:dyDescent="0.2">
      <c r="A49" s="5" t="s">
        <v>85</v>
      </c>
      <c r="B49" s="5" t="s">
        <v>87</v>
      </c>
      <c r="C49" s="11" t="s">
        <v>86</v>
      </c>
      <c r="D49" s="8" t="s">
        <v>88</v>
      </c>
      <c r="E49" s="9">
        <v>215736</v>
      </c>
      <c r="F49" s="10">
        <v>215736</v>
      </c>
      <c r="G49" s="10">
        <v>156341</v>
      </c>
      <c r="H49" s="10">
        <v>0</v>
      </c>
      <c r="I49" s="10">
        <v>0</v>
      </c>
      <c r="J49" s="9">
        <v>0</v>
      </c>
      <c r="K49" s="9"/>
      <c r="L49" s="10">
        <v>0</v>
      </c>
      <c r="M49" s="10">
        <v>0</v>
      </c>
      <c r="N49" s="10">
        <v>0</v>
      </c>
      <c r="O49" s="10">
        <v>0</v>
      </c>
      <c r="P49" s="9">
        <f t="shared" si="0"/>
        <v>215736</v>
      </c>
    </row>
    <row r="50" spans="1:16" ht="25.5" x14ac:dyDescent="0.2">
      <c r="A50" s="12" t="s">
        <v>89</v>
      </c>
      <c r="B50" s="12" t="s">
        <v>90</v>
      </c>
      <c r="C50" s="13" t="s">
        <v>86</v>
      </c>
      <c r="D50" s="14" t="s">
        <v>91</v>
      </c>
      <c r="E50" s="15">
        <v>434015</v>
      </c>
      <c r="F50" s="16">
        <v>434015</v>
      </c>
      <c r="G50" s="16">
        <v>306949</v>
      </c>
      <c r="H50" s="16">
        <v>17437</v>
      </c>
      <c r="I50" s="16">
        <v>0</v>
      </c>
      <c r="J50" s="15">
        <v>0</v>
      </c>
      <c r="K50" s="15"/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434015</v>
      </c>
    </row>
    <row r="51" spans="1:16" x14ac:dyDescent="0.2">
      <c r="A51" s="12" t="s">
        <v>92</v>
      </c>
      <c r="B51" s="12" t="s">
        <v>93</v>
      </c>
      <c r="C51" s="13" t="s">
        <v>86</v>
      </c>
      <c r="D51" s="14" t="s">
        <v>94</v>
      </c>
      <c r="E51" s="15">
        <v>302184</v>
      </c>
      <c r="F51" s="16">
        <v>302184</v>
      </c>
      <c r="G51" s="16"/>
      <c r="H51" s="16"/>
      <c r="I51" s="16">
        <v>0</v>
      </c>
      <c r="J51" s="15">
        <v>0</v>
      </c>
      <c r="K51" s="15"/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302184</v>
      </c>
    </row>
    <row r="52" spans="1:16" x14ac:dyDescent="0.2">
      <c r="A52" s="36" t="s">
        <v>95</v>
      </c>
      <c r="B52" s="37"/>
      <c r="C52" s="37"/>
      <c r="D52" s="17" t="s">
        <v>7</v>
      </c>
      <c r="E52" s="9">
        <v>33039022</v>
      </c>
      <c r="F52" s="9">
        <v>33034022</v>
      </c>
      <c r="G52" s="9">
        <v>20399778</v>
      </c>
      <c r="H52" s="9">
        <v>1264752</v>
      </c>
      <c r="I52" s="9">
        <v>0</v>
      </c>
      <c r="J52" s="9">
        <v>150000</v>
      </c>
      <c r="K52" s="9"/>
      <c r="L52" s="9">
        <v>150000</v>
      </c>
      <c r="M52" s="9">
        <v>0</v>
      </c>
      <c r="N52" s="9">
        <v>0</v>
      </c>
      <c r="O52" s="9">
        <v>0</v>
      </c>
      <c r="P52" s="9">
        <f t="shared" si="0"/>
        <v>33189022</v>
      </c>
    </row>
    <row r="53" spans="1:16" x14ac:dyDescent="0.2">
      <c r="A53" s="37"/>
      <c r="B53" s="37"/>
      <c r="C53" s="37"/>
      <c r="D53" s="17" t="s">
        <v>100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25.5" x14ac:dyDescent="0.2">
      <c r="A54" s="37"/>
      <c r="B54" s="37"/>
      <c r="C54" s="37"/>
      <c r="D54" s="20" t="s">
        <v>101</v>
      </c>
      <c r="E54" s="21">
        <v>14370500</v>
      </c>
      <c r="F54" s="21">
        <v>14370500</v>
      </c>
      <c r="G54" s="21">
        <v>0</v>
      </c>
      <c r="H54" s="21">
        <v>0</v>
      </c>
      <c r="I54" s="21">
        <v>0</v>
      </c>
      <c r="J54" s="21">
        <v>0</v>
      </c>
      <c r="K54" s="21"/>
      <c r="L54" s="21">
        <v>0</v>
      </c>
      <c r="M54" s="21">
        <v>0</v>
      </c>
      <c r="N54" s="21">
        <v>0</v>
      </c>
      <c r="O54" s="21">
        <v>0</v>
      </c>
      <c r="P54" s="9">
        <f t="shared" si="0"/>
        <v>14370500</v>
      </c>
    </row>
    <row r="55" spans="1:16" ht="25.5" x14ac:dyDescent="0.2">
      <c r="A55" s="37"/>
      <c r="B55" s="37"/>
      <c r="C55" s="37"/>
      <c r="D55" s="27" t="s">
        <v>102</v>
      </c>
      <c r="E55" s="21">
        <v>11946100</v>
      </c>
      <c r="F55" s="21">
        <v>11946100</v>
      </c>
      <c r="G55" s="21"/>
      <c r="H55" s="21"/>
      <c r="I55" s="21"/>
      <c r="J55" s="21"/>
      <c r="K55" s="21"/>
      <c r="L55" s="21"/>
      <c r="M55" s="21"/>
      <c r="N55" s="21"/>
      <c r="O55" s="21"/>
      <c r="P55" s="9">
        <f t="shared" si="0"/>
        <v>11946100</v>
      </c>
    </row>
    <row r="56" spans="1:16" ht="25.5" x14ac:dyDescent="0.2">
      <c r="A56" s="37"/>
      <c r="B56" s="37"/>
      <c r="C56" s="37"/>
      <c r="D56" s="27" t="s">
        <v>103</v>
      </c>
      <c r="E56" s="21">
        <v>2424400</v>
      </c>
      <c r="F56" s="21">
        <v>2424400</v>
      </c>
      <c r="G56" s="21"/>
      <c r="H56" s="21"/>
      <c r="I56" s="21"/>
      <c r="J56" s="21"/>
      <c r="K56" s="21"/>
      <c r="L56" s="21"/>
      <c r="M56" s="21"/>
      <c r="N56" s="21"/>
      <c r="O56" s="21"/>
      <c r="P56" s="9">
        <f t="shared" si="0"/>
        <v>2424400</v>
      </c>
    </row>
    <row r="57" spans="1:16" ht="25.5" x14ac:dyDescent="0.2">
      <c r="A57" s="37"/>
      <c r="B57" s="37"/>
      <c r="C57" s="37"/>
      <c r="D57" s="20" t="s">
        <v>104</v>
      </c>
      <c r="E57" s="21">
        <v>14647</v>
      </c>
      <c r="F57" s="21">
        <v>14647</v>
      </c>
      <c r="G57" s="21">
        <v>0</v>
      </c>
      <c r="H57" s="21">
        <v>0</v>
      </c>
      <c r="I57" s="21">
        <v>0</v>
      </c>
      <c r="J57" s="21">
        <v>0</v>
      </c>
      <c r="K57" s="21"/>
      <c r="L57" s="21">
        <v>0</v>
      </c>
      <c r="M57" s="21">
        <v>0</v>
      </c>
      <c r="N57" s="21">
        <v>0</v>
      </c>
      <c r="O57" s="21">
        <v>0</v>
      </c>
      <c r="P57" s="9">
        <f t="shared" si="0"/>
        <v>14647</v>
      </c>
    </row>
    <row r="58" spans="1:16" ht="51" x14ac:dyDescent="0.2">
      <c r="A58" s="37"/>
      <c r="B58" s="37"/>
      <c r="C58" s="37"/>
      <c r="D58" s="27" t="s">
        <v>112</v>
      </c>
      <c r="E58" s="21">
        <v>14647</v>
      </c>
      <c r="F58" s="21">
        <v>14647</v>
      </c>
      <c r="G58" s="21"/>
      <c r="H58" s="21"/>
      <c r="I58" s="21"/>
      <c r="J58" s="21"/>
      <c r="K58" s="21"/>
      <c r="L58" s="21"/>
      <c r="M58" s="21"/>
      <c r="N58" s="21"/>
      <c r="O58" s="21"/>
      <c r="P58" s="9">
        <f t="shared" si="0"/>
        <v>14647</v>
      </c>
    </row>
    <row r="60" spans="1:16" x14ac:dyDescent="0.2">
      <c r="B60" s="2" t="s">
        <v>96</v>
      </c>
      <c r="I60" s="2" t="s">
        <v>97</v>
      </c>
    </row>
  </sheetData>
  <mergeCells count="25">
    <mergeCell ref="M1:N1"/>
    <mergeCell ref="M2:P4"/>
    <mergeCell ref="A52:C58"/>
    <mergeCell ref="A5:P5"/>
    <mergeCell ref="A8:A11"/>
    <mergeCell ref="B8:B11"/>
    <mergeCell ref="C8:C11"/>
    <mergeCell ref="D8:D11"/>
    <mergeCell ref="E8:I8"/>
    <mergeCell ref="E9:E11"/>
    <mergeCell ref="F9:F11"/>
    <mergeCell ref="G9:H9"/>
    <mergeCell ref="P8:P11"/>
    <mergeCell ref="G10:G11"/>
    <mergeCell ref="H10:H11"/>
    <mergeCell ref="I9:I11"/>
    <mergeCell ref="D6:M6"/>
    <mergeCell ref="J8:O8"/>
    <mergeCell ref="J9:J11"/>
    <mergeCell ref="L9:L11"/>
    <mergeCell ref="M9:N9"/>
    <mergeCell ref="M10:M11"/>
    <mergeCell ref="N10:N11"/>
    <mergeCell ref="O9:O11"/>
    <mergeCell ref="K9:K11"/>
  </mergeCells>
  <pageMargins left="0.196850393700787" right="0.196850393700787" top="0.39370078740157499" bottom="0.196850393700787" header="0" footer="0"/>
  <pageSetup paperSize="9" scale="73" fitToHeight="50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2019-01-30T14:16:43Z</cp:lastPrinted>
  <dcterms:created xsi:type="dcterms:W3CDTF">2018-11-08T09:03:55Z</dcterms:created>
  <dcterms:modified xsi:type="dcterms:W3CDTF">2019-02-12T13:55:46Z</dcterms:modified>
</cp:coreProperties>
</file>