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0" windowWidth="27795" windowHeight="12225"/>
  </bookViews>
  <sheets>
    <sheet name="0116013" sheetId="1" r:id="rId1"/>
  </sheets>
  <calcPr calcId="145621" refMode="R1C1"/>
</workbook>
</file>

<file path=xl/calcChain.xml><?xml version="1.0" encoding="utf-8"?>
<calcChain xmlns="http://schemas.openxmlformats.org/spreadsheetml/2006/main">
  <c r="L71" i="1" l="1"/>
  <c r="N71" i="1" s="1"/>
  <c r="L65" i="1"/>
  <c r="K52" i="1"/>
  <c r="H52" i="1"/>
  <c r="I49" i="1"/>
  <c r="K49" i="1" s="1"/>
  <c r="F49" i="1"/>
  <c r="F55" i="1" s="1"/>
  <c r="H49" i="1"/>
  <c r="N49" i="1" l="1"/>
  <c r="L49" i="1"/>
  <c r="E17" i="1" l="1"/>
  <c r="F68" i="1" l="1"/>
  <c r="L62" i="1"/>
  <c r="N62" i="1" s="1"/>
  <c r="K62" i="1"/>
  <c r="H62" i="1"/>
  <c r="L58" i="1"/>
  <c r="N58" i="1" s="1"/>
  <c r="I55" i="1"/>
  <c r="H55" i="1"/>
  <c r="H68" i="1" l="1"/>
  <c r="L68" i="1"/>
  <c r="N68" i="1" s="1"/>
  <c r="L55" i="1"/>
  <c r="K55" i="1"/>
  <c r="L52" i="1" l="1"/>
  <c r="N52" i="1" s="1"/>
  <c r="M52" i="1"/>
  <c r="N55" i="1" l="1"/>
  <c r="J27" i="1" l="1"/>
  <c r="L27" i="1" s="1"/>
  <c r="I27" i="1"/>
  <c r="J25" i="1"/>
  <c r="L25" i="1" s="1"/>
  <c r="I25" i="1"/>
  <c r="F27" i="1" l="1"/>
  <c r="F25" i="1"/>
  <c r="J17" i="1"/>
  <c r="H17" i="1" l="1"/>
  <c r="I17" i="1" l="1"/>
  <c r="K17" i="1" l="1"/>
</calcChain>
</file>

<file path=xl/sharedStrings.xml><?xml version="1.0" encoding="utf-8"?>
<sst xmlns="http://schemas.openxmlformats.org/spreadsheetml/2006/main" count="143" uniqueCount="81">
  <si>
    <t>(ініціали та прізвище)</t>
  </si>
  <si>
    <t>(підпис)</t>
  </si>
  <si>
    <t>Аналіз стану виконання результативних показників</t>
  </si>
  <si>
    <t>ефективності</t>
  </si>
  <si>
    <t>продукту</t>
  </si>
  <si>
    <t>усього</t>
  </si>
  <si>
    <t>спеціальний фонд</t>
  </si>
  <si>
    <t>загальний фонд</t>
  </si>
  <si>
    <t>Відхилення</t>
  </si>
  <si>
    <t>Фактичні результативні показники, досягнуті за рахунок касових видатків (наданих кредитів)</t>
  </si>
  <si>
    <t>Затверджено у паспорті бюджетної програми</t>
  </si>
  <si>
    <t>Джерело інформації</t>
  </si>
  <si>
    <t>Одиниця виміру</t>
  </si>
  <si>
    <t>Показники</t>
  </si>
  <si>
    <t>N
 з/п</t>
  </si>
  <si>
    <t>Результативні показники бюджетної програми та аналіз їх виконання:</t>
  </si>
  <si>
    <t>7.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</si>
  <si>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</si>
  <si>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Усього</t>
  </si>
  <si>
    <t>Касові видатки (надані кредити)</t>
  </si>
  <si>
    <t>Найменування місцевої / регіональної програми</t>
  </si>
  <si>
    <t>(грн)</t>
  </si>
  <si>
    <t>Видатки (надані кредити) на реалізацію місцевих/регіональних програм, які виконуються в межах бюджетної програми:</t>
  </si>
  <si>
    <t>6.</t>
  </si>
  <si>
    <t>Напрями використання  бюджетних коштів</t>
  </si>
  <si>
    <t>N
з/п</t>
  </si>
  <si>
    <t>Напрями використання бюджетних коштів:</t>
  </si>
  <si>
    <t>5.</t>
  </si>
  <si>
    <t>Видатки (надані кредити) за бюджетною програмою:</t>
  </si>
  <si>
    <t>4.</t>
  </si>
  <si>
    <t>(найменування бюджетної програми)</t>
  </si>
  <si>
    <t>(КФКВК)</t>
  </si>
  <si>
    <t>(КТПКВК МБ)</t>
  </si>
  <si>
    <t>3.</t>
  </si>
  <si>
    <t>(найменування відповідального виконавця)</t>
  </si>
  <si>
    <t>2.</t>
  </si>
  <si>
    <t>(найменування головного розпорядника)</t>
  </si>
  <si>
    <t>1.</t>
  </si>
  <si>
    <t>Звіт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</si>
  <si>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</si>
  <si>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про виконання паспорта бюджетної програми місцевого бюджету за 2018 рік</t>
  </si>
  <si>
    <t>0100000</t>
  </si>
  <si>
    <t>0110000</t>
  </si>
  <si>
    <t>Мостівська сільська рада</t>
  </si>
  <si>
    <t>Сільський голова</t>
  </si>
  <si>
    <t>Н.В. Бабанська</t>
  </si>
  <si>
    <t xml:space="preserve">Головний бухгалтер </t>
  </si>
  <si>
    <t>А.С. Гривнак</t>
  </si>
  <si>
    <t>Якості</t>
  </si>
  <si>
    <t>звітність</t>
  </si>
  <si>
    <t>Затрат</t>
  </si>
  <si>
    <t>кошторис 2018</t>
  </si>
  <si>
    <t>розрахунково</t>
  </si>
  <si>
    <t>відс</t>
  </si>
  <si>
    <t>звіт</t>
  </si>
  <si>
    <t>0116013</t>
  </si>
  <si>
    <t>6020</t>
  </si>
  <si>
    <t xml:space="preserve">Забезпечення функціонування водопровідно-каналізаційного господарства
 </t>
  </si>
  <si>
    <t>Завдання 2. Поточний ремонт водогону</t>
  </si>
  <si>
    <t>Завдання1. Забезпечення діяльності водопровідно-каналізаційного господарства</t>
  </si>
  <si>
    <t>матеріальні витрати</t>
  </si>
  <si>
    <t>протяжність водогону</t>
  </si>
  <si>
    <t>середні витрати на обслуговування 1 км. Водогону</t>
  </si>
  <si>
    <t>грн.</t>
  </si>
  <si>
    <t>Відхилення між касовими видатками та затвердженими у паспорті бюджетної програми  відбулося тому що збільшилися витрати на утримання водопровідно-каналізаційного господарства</t>
  </si>
  <si>
    <t>забезпеченість водогоном мешканців сільської ради</t>
  </si>
  <si>
    <t>витрати на поточний ремонт</t>
  </si>
  <si>
    <t>км</t>
  </si>
  <si>
    <t>Відхилення між затвердженими показниками продукту у паспорті бюджетної програми та фактичними показниками відбулося через  збільшилися протяжності водогону</t>
  </si>
  <si>
    <t>Відхилення між затвердженими показниками якості у паспорті бюджетної програми та фактичними показниками відбулося тому що збільшилася протяжність водогону</t>
  </si>
  <si>
    <t xml:space="preserve">протяжність відремонтованого водогону </t>
  </si>
  <si>
    <t>середні витрати на поточний ремонт 1км.водогону</t>
  </si>
  <si>
    <t xml:space="preserve"> грн.</t>
  </si>
  <si>
    <t>Відхилення між затвердженими показниками ефективності у паспорті бюджетної програми та фактичними показниками відбулося тому що поточний ремонт водогону проводився за рахунок коштів КП "Сількомунгосп"</t>
  </si>
  <si>
    <t>відсоток відремонтованого водогону</t>
  </si>
  <si>
    <t>Відхилення між касовими видатками та затвердженими у паспорті бюджетної програми  відбулося тому що поточний ремонт водогону проводився за рахунок коштів Мостівське КП "Сількомунгосп"</t>
  </si>
  <si>
    <t>Відхилення між затвердженими показниками затрат  у паспорті бюджетної програми та фактичними показниками відбулося  тому що поточний ремонт водогону проводився за рахунок коштів Мостівське КП "Сількомунгосп"</t>
  </si>
  <si>
    <t>Відхилення між затвердженими показниками продукту у паспорті бюджетної програми та фактичними показниками відбулося  тому що поточний ремонт водогону проводився за рахунок коштів Мостівське КП "Сількомунгосп"</t>
  </si>
  <si>
    <t>Відхилення між затвердженими показниками якості у паспорті бюджетної програми та фактичними показниками відбулося тому що поточний ремонт водогону проводився за рахунок коштів Мостівське КП "Сількомунгосп"</t>
  </si>
  <si>
    <t>Відхилення між затвердженими показниками затрат  у паспорті бюджетної програми та фактичними показниками відбулося через  збільшення витрати на утримання водопровідно-каналізаційного господарства</t>
  </si>
  <si>
    <t xml:space="preserve">Відхилення між затвердженими показниками ефективності  у паспорті бюджетної програми та фактичними показниками відбулося через  збільшення витрати на утримання водопровідно-каналізаційного господарства та протяжності водогону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</si>
</sst>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2" borderId="0" xfId="0" applyFill="1"/>
    <xf numFmtId="164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0" fillId="2" borderId="2" xfId="0" applyFill="1" applyBorder="1"/>
    <xf numFmtId="0" fontId="2" fillId="2" borderId="0" xfId="0" applyFont="1" applyFill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vertical="center" wrapText="1"/>
    </xf>
    <xf numFmtId="2" fontId="9" fillId="2" borderId="3" xfId="0" applyNumberFormat="1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4" fontId="0" fillId="0" borderId="0" xfId="0" applyNumberFormat="1"/>
    <xf numFmtId="0" fontId="12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2" fontId="9" fillId="2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2" xfId="0" applyFont="1" applyBorder="1"/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0"/>
  <sheetViews>
    <sheetView tabSelected="1" view="pageBreakPreview" topLeftCell="A40" zoomScale="110" zoomScaleNormal="100" zoomScaleSheetLayoutView="110" workbookViewId="0">
      <selection activeCell="A42" sqref="A42"/>
    </sheetView>
  </sheetViews>
  <sheetFormatPr defaultColWidth="13.7109375" defaultRowHeight="15" x14ac:dyDescent="0.25"/>
  <cols>
    <col min="1" max="1" width="6.5703125" customWidth="1"/>
    <col min="2" max="2" width="5.85546875" customWidth="1"/>
    <col min="3" max="3" width="38.28515625" customWidth="1"/>
    <col min="9" max="9" width="16.7109375" style="13" bestFit="1" customWidth="1"/>
    <col min="10" max="11" width="13.7109375" style="13"/>
  </cols>
  <sheetData>
    <row r="1" spans="2:14" x14ac:dyDescent="0.25">
      <c r="L1" s="55" t="s">
        <v>39</v>
      </c>
      <c r="M1" s="56"/>
      <c r="N1" s="56"/>
    </row>
    <row r="2" spans="2:14" ht="46.5" customHeight="1" x14ac:dyDescent="0.25">
      <c r="L2" s="56"/>
      <c r="M2" s="56"/>
      <c r="N2" s="56"/>
    </row>
    <row r="3" spans="2:14" ht="15.75" x14ac:dyDescent="0.25">
      <c r="B3" s="59" t="s">
        <v>38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2:14" ht="15.75" x14ac:dyDescent="0.25">
      <c r="B4" s="59" t="s">
        <v>40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2:14" ht="15.75" x14ac:dyDescent="0.25">
      <c r="B5" s="57" t="s">
        <v>37</v>
      </c>
      <c r="C5" s="9" t="s">
        <v>41</v>
      </c>
      <c r="D5" s="1"/>
      <c r="F5" s="60" t="s">
        <v>43</v>
      </c>
      <c r="G5" s="60"/>
      <c r="H5" s="60"/>
      <c r="I5" s="60"/>
      <c r="J5" s="60"/>
      <c r="K5" s="60"/>
      <c r="L5" s="60"/>
      <c r="M5" s="60"/>
      <c r="N5" s="60"/>
    </row>
    <row r="6" spans="2:14" ht="15" customHeight="1" x14ac:dyDescent="0.25">
      <c r="B6" s="57"/>
      <c r="C6" s="8" t="s">
        <v>32</v>
      </c>
      <c r="D6" s="1"/>
      <c r="F6" s="61" t="s">
        <v>36</v>
      </c>
      <c r="G6" s="61"/>
      <c r="H6" s="61"/>
      <c r="I6" s="61"/>
      <c r="J6" s="61"/>
      <c r="K6" s="61"/>
      <c r="L6" s="61"/>
      <c r="M6" s="61"/>
      <c r="N6" s="61"/>
    </row>
    <row r="7" spans="2:14" ht="15.75" x14ac:dyDescent="0.25">
      <c r="B7" s="57" t="s">
        <v>35</v>
      </c>
      <c r="C7" s="9" t="s">
        <v>42</v>
      </c>
      <c r="D7" s="1"/>
      <c r="F7" s="60" t="s">
        <v>43</v>
      </c>
      <c r="G7" s="60"/>
      <c r="H7" s="60"/>
      <c r="I7" s="60"/>
      <c r="J7" s="60"/>
      <c r="K7" s="60"/>
      <c r="L7" s="60"/>
      <c r="M7" s="60"/>
      <c r="N7" s="60"/>
    </row>
    <row r="8" spans="2:14" ht="15" customHeight="1" x14ac:dyDescent="0.25">
      <c r="B8" s="57"/>
      <c r="C8" s="8" t="s">
        <v>32</v>
      </c>
      <c r="D8" s="1"/>
      <c r="F8" s="62" t="s">
        <v>34</v>
      </c>
      <c r="G8" s="62"/>
      <c r="H8" s="62"/>
      <c r="I8" s="62"/>
      <c r="J8" s="62"/>
      <c r="K8" s="62"/>
      <c r="L8" s="62"/>
      <c r="M8" s="62"/>
      <c r="N8" s="62"/>
    </row>
    <row r="9" spans="2:14" ht="33" customHeight="1" x14ac:dyDescent="0.25">
      <c r="B9" s="57" t="s">
        <v>33</v>
      </c>
      <c r="C9" s="9" t="s">
        <v>55</v>
      </c>
      <c r="D9" s="9" t="s">
        <v>56</v>
      </c>
      <c r="F9" s="63" t="s">
        <v>57</v>
      </c>
      <c r="G9" s="63"/>
      <c r="H9" s="63"/>
      <c r="I9" s="63"/>
      <c r="J9" s="63"/>
      <c r="K9" s="63"/>
      <c r="L9" s="63"/>
      <c r="M9" s="63"/>
      <c r="N9" s="63"/>
    </row>
    <row r="10" spans="2:14" ht="15" customHeight="1" x14ac:dyDescent="0.25">
      <c r="B10" s="57"/>
      <c r="C10" s="7" t="s">
        <v>32</v>
      </c>
      <c r="D10" s="7" t="s">
        <v>31</v>
      </c>
      <c r="F10" s="61" t="s">
        <v>30</v>
      </c>
      <c r="G10" s="61"/>
      <c r="H10" s="61"/>
      <c r="I10" s="61"/>
      <c r="J10" s="61"/>
      <c r="K10" s="61"/>
      <c r="L10" s="61"/>
      <c r="M10" s="61"/>
      <c r="N10" s="61"/>
    </row>
    <row r="11" spans="2:14" ht="15.75" x14ac:dyDescent="0.25">
      <c r="B11" s="57" t="s">
        <v>29</v>
      </c>
      <c r="C11" s="58" t="s">
        <v>28</v>
      </c>
      <c r="D11" s="58"/>
      <c r="E11" s="58"/>
    </row>
    <row r="12" spans="2:14" ht="15.75" x14ac:dyDescent="0.25">
      <c r="B12" s="57"/>
      <c r="C12" s="58" t="s">
        <v>21</v>
      </c>
      <c r="D12" s="58"/>
      <c r="E12" s="58"/>
    </row>
    <row r="13" spans="2:14" ht="15.75" x14ac:dyDescent="0.25">
      <c r="B13" s="4"/>
    </row>
    <row r="14" spans="2:14" ht="15.75" x14ac:dyDescent="0.25">
      <c r="C14" s="43" t="s">
        <v>10</v>
      </c>
      <c r="D14" s="43"/>
      <c r="E14" s="43"/>
      <c r="F14" s="43" t="s">
        <v>19</v>
      </c>
      <c r="G14" s="43"/>
      <c r="H14" s="43"/>
      <c r="I14" s="51" t="s">
        <v>8</v>
      </c>
      <c r="J14" s="51"/>
      <c r="K14" s="51"/>
    </row>
    <row r="15" spans="2:14" ht="31.5" x14ac:dyDescent="0.25">
      <c r="C15" s="6" t="s">
        <v>7</v>
      </c>
      <c r="D15" s="6" t="s">
        <v>6</v>
      </c>
      <c r="E15" s="6" t="s">
        <v>5</v>
      </c>
      <c r="F15" s="6" t="s">
        <v>7</v>
      </c>
      <c r="G15" s="6" t="s">
        <v>6</v>
      </c>
      <c r="H15" s="6" t="s">
        <v>5</v>
      </c>
      <c r="I15" s="18" t="s">
        <v>7</v>
      </c>
      <c r="J15" s="18" t="s">
        <v>6</v>
      </c>
      <c r="K15" s="18" t="s">
        <v>5</v>
      </c>
    </row>
    <row r="16" spans="2:14" ht="15.75" x14ac:dyDescent="0.25">
      <c r="C16" s="6">
        <v>1</v>
      </c>
      <c r="D16" s="6">
        <v>2</v>
      </c>
      <c r="E16" s="6">
        <v>3</v>
      </c>
      <c r="F16" s="6">
        <v>4</v>
      </c>
      <c r="G16" s="6">
        <v>5</v>
      </c>
      <c r="H16" s="6">
        <v>6</v>
      </c>
      <c r="I16" s="18">
        <v>7</v>
      </c>
      <c r="J16" s="18">
        <v>8</v>
      </c>
      <c r="K16" s="18">
        <v>9</v>
      </c>
    </row>
    <row r="17" spans="2:14" ht="15.75" x14ac:dyDescent="0.25">
      <c r="C17" s="11">
        <v>271199</v>
      </c>
      <c r="D17" s="11">
        <v>0</v>
      </c>
      <c r="E17" s="11">
        <f>C17+D17</f>
        <v>271199</v>
      </c>
      <c r="F17" s="11">
        <v>271193.92</v>
      </c>
      <c r="G17" s="23">
        <v>0</v>
      </c>
      <c r="H17" s="11">
        <f>F17+G17</f>
        <v>271193.92</v>
      </c>
      <c r="I17" s="14">
        <f>F17-C17</f>
        <v>-5.0800000000162981</v>
      </c>
      <c r="J17" s="14">
        <f>G17-D17</f>
        <v>0</v>
      </c>
      <c r="K17" s="14">
        <f>I17+J17</f>
        <v>-5.0800000000162981</v>
      </c>
    </row>
    <row r="18" spans="2:14" ht="15.75" x14ac:dyDescent="0.25">
      <c r="B18" s="4"/>
    </row>
    <row r="19" spans="2:14" ht="15.75" x14ac:dyDescent="0.25">
      <c r="B19" s="57" t="s">
        <v>27</v>
      </c>
      <c r="C19" s="47" t="s">
        <v>26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</row>
    <row r="20" spans="2:14" ht="15.75" x14ac:dyDescent="0.25">
      <c r="B20" s="57"/>
      <c r="C20" s="1" t="s">
        <v>21</v>
      </c>
    </row>
    <row r="21" spans="2:14" ht="15.75" x14ac:dyDescent="0.25">
      <c r="B21" s="4"/>
    </row>
    <row r="22" spans="2:14" ht="79.5" customHeight="1" x14ac:dyDescent="0.25">
      <c r="B22" s="43" t="s">
        <v>25</v>
      </c>
      <c r="C22" s="43" t="s">
        <v>24</v>
      </c>
      <c r="D22" s="43" t="s">
        <v>10</v>
      </c>
      <c r="E22" s="43"/>
      <c r="F22" s="43"/>
      <c r="G22" s="43" t="s">
        <v>19</v>
      </c>
      <c r="H22" s="43"/>
      <c r="I22" s="43"/>
      <c r="J22" s="43" t="s">
        <v>8</v>
      </c>
      <c r="K22" s="43"/>
      <c r="L22" s="43"/>
    </row>
    <row r="23" spans="2:14" ht="31.5" x14ac:dyDescent="0.25">
      <c r="B23" s="43"/>
      <c r="C23" s="43"/>
      <c r="D23" s="6" t="s">
        <v>7</v>
      </c>
      <c r="E23" s="6" t="s">
        <v>6</v>
      </c>
      <c r="F23" s="6" t="s">
        <v>5</v>
      </c>
      <c r="G23" s="6" t="s">
        <v>7</v>
      </c>
      <c r="H23" s="6" t="s">
        <v>6</v>
      </c>
      <c r="I23" s="18" t="s">
        <v>5</v>
      </c>
      <c r="J23" s="18" t="s">
        <v>7</v>
      </c>
      <c r="K23" s="18" t="s">
        <v>6</v>
      </c>
      <c r="L23" s="6" t="s">
        <v>5</v>
      </c>
    </row>
    <row r="24" spans="2:14" ht="15.75" x14ac:dyDescent="0.25">
      <c r="B24" s="6">
        <v>1</v>
      </c>
      <c r="C24" s="6">
        <v>2</v>
      </c>
      <c r="D24" s="6">
        <v>3</v>
      </c>
      <c r="E24" s="6">
        <v>4</v>
      </c>
      <c r="F24" s="6">
        <v>5</v>
      </c>
      <c r="G24" s="6">
        <v>6</v>
      </c>
      <c r="H24" s="6">
        <v>7</v>
      </c>
      <c r="I24" s="18">
        <v>8</v>
      </c>
      <c r="J24" s="18">
        <v>9</v>
      </c>
      <c r="K24" s="18">
        <v>10</v>
      </c>
      <c r="L24" s="6">
        <v>11</v>
      </c>
    </row>
    <row r="25" spans="2:14" ht="42.75" customHeight="1" x14ac:dyDescent="0.25">
      <c r="B25" s="6"/>
      <c r="C25" s="25" t="s">
        <v>59</v>
      </c>
      <c r="D25" s="10">
        <v>148400</v>
      </c>
      <c r="E25" s="11">
        <v>0</v>
      </c>
      <c r="F25" s="10">
        <f>D25+E25</f>
        <v>148400</v>
      </c>
      <c r="G25" s="10">
        <v>271193.92</v>
      </c>
      <c r="H25" s="23">
        <v>0</v>
      </c>
      <c r="I25" s="41">
        <f>G25</f>
        <v>271193.92</v>
      </c>
      <c r="J25" s="41">
        <f>G25-D25</f>
        <v>122793.91999999998</v>
      </c>
      <c r="K25" s="27">
        <v>0</v>
      </c>
      <c r="L25" s="40">
        <f>J25</f>
        <v>122793.91999999998</v>
      </c>
    </row>
    <row r="26" spans="2:14" ht="32.25" customHeight="1" x14ac:dyDescent="0.25">
      <c r="B26" s="44" t="s">
        <v>64</v>
      </c>
      <c r="C26" s="45"/>
      <c r="D26" s="45"/>
      <c r="E26" s="45"/>
      <c r="F26" s="45"/>
      <c r="G26" s="45"/>
      <c r="H26" s="45"/>
      <c r="I26" s="45"/>
      <c r="J26" s="45"/>
      <c r="K26" s="45"/>
      <c r="L26" s="46"/>
    </row>
    <row r="27" spans="2:14" ht="36.75" customHeight="1" x14ac:dyDescent="0.25">
      <c r="B27" s="34"/>
      <c r="C27" s="25" t="s">
        <v>58</v>
      </c>
      <c r="D27" s="10">
        <v>122799</v>
      </c>
      <c r="E27" s="11">
        <v>0</v>
      </c>
      <c r="F27" s="10">
        <f t="shared" ref="F27" si="0">D27+E27</f>
        <v>122799</v>
      </c>
      <c r="G27" s="11">
        <v>0</v>
      </c>
      <c r="H27" s="23">
        <v>0</v>
      </c>
      <c r="I27" s="27">
        <f>G27</f>
        <v>0</v>
      </c>
      <c r="J27" s="41">
        <f>G27-D27</f>
        <v>-122799</v>
      </c>
      <c r="K27" s="27">
        <v>0</v>
      </c>
      <c r="L27" s="40">
        <f>J27</f>
        <v>-122799</v>
      </c>
      <c r="M27" s="37"/>
    </row>
    <row r="28" spans="2:14" ht="29.25" customHeight="1" x14ac:dyDescent="0.25">
      <c r="B28" s="44" t="s">
        <v>75</v>
      </c>
      <c r="C28" s="45"/>
      <c r="D28" s="45"/>
      <c r="E28" s="45"/>
      <c r="F28" s="45"/>
      <c r="G28" s="45"/>
      <c r="H28" s="45"/>
      <c r="I28" s="45"/>
      <c r="J28" s="45"/>
      <c r="K28" s="45"/>
      <c r="L28" s="46"/>
      <c r="M28" s="37"/>
    </row>
    <row r="29" spans="2:14" ht="15.75" x14ac:dyDescent="0.25">
      <c r="B29" s="4"/>
    </row>
    <row r="30" spans="2:14" ht="15.75" x14ac:dyDescent="0.25">
      <c r="B30" s="57" t="s">
        <v>23</v>
      </c>
      <c r="C30" s="47" t="s">
        <v>22</v>
      </c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</row>
    <row r="31" spans="2:14" ht="15.75" x14ac:dyDescent="0.25">
      <c r="B31" s="57"/>
      <c r="C31" s="1" t="s">
        <v>21</v>
      </c>
    </row>
    <row r="32" spans="2:14" ht="15.75" x14ac:dyDescent="0.25">
      <c r="B32" s="4"/>
    </row>
    <row r="33" spans="2:14" ht="15.75" x14ac:dyDescent="0.25">
      <c r="C33" s="43" t="s">
        <v>20</v>
      </c>
      <c r="D33" s="43" t="s">
        <v>10</v>
      </c>
      <c r="E33" s="43"/>
      <c r="F33" s="43"/>
      <c r="G33" s="43" t="s">
        <v>19</v>
      </c>
      <c r="H33" s="43"/>
      <c r="I33" s="43"/>
      <c r="J33" s="43" t="s">
        <v>8</v>
      </c>
      <c r="K33" s="43"/>
      <c r="L33" s="43"/>
    </row>
    <row r="34" spans="2:14" ht="41.25" customHeight="1" x14ac:dyDescent="0.25">
      <c r="C34" s="43"/>
      <c r="D34" s="6" t="s">
        <v>7</v>
      </c>
      <c r="E34" s="6" t="s">
        <v>6</v>
      </c>
      <c r="F34" s="6" t="s">
        <v>5</v>
      </c>
      <c r="G34" s="6" t="s">
        <v>7</v>
      </c>
      <c r="H34" s="6" t="s">
        <v>6</v>
      </c>
      <c r="I34" s="18" t="s">
        <v>5</v>
      </c>
      <c r="J34" s="18" t="s">
        <v>7</v>
      </c>
      <c r="K34" s="18" t="s">
        <v>6</v>
      </c>
      <c r="L34" s="6" t="s">
        <v>5</v>
      </c>
    </row>
    <row r="35" spans="2:14" ht="15.75" x14ac:dyDescent="0.25">
      <c r="C35" s="6">
        <v>1</v>
      </c>
      <c r="D35" s="6">
        <v>2</v>
      </c>
      <c r="E35" s="6">
        <v>3</v>
      </c>
      <c r="F35" s="6">
        <v>4</v>
      </c>
      <c r="G35" s="6">
        <v>5</v>
      </c>
      <c r="H35" s="6">
        <v>6</v>
      </c>
      <c r="I35" s="18">
        <v>7</v>
      </c>
      <c r="J35" s="18">
        <v>8</v>
      </c>
      <c r="K35" s="18">
        <v>9</v>
      </c>
      <c r="L35" s="6">
        <v>10</v>
      </c>
    </row>
    <row r="36" spans="2:14" ht="15.75" x14ac:dyDescent="0.25">
      <c r="C36" s="5"/>
      <c r="D36" s="6"/>
      <c r="E36" s="6"/>
      <c r="F36" s="6"/>
      <c r="G36" s="6"/>
      <c r="H36" s="6"/>
      <c r="I36" s="18"/>
      <c r="J36" s="18"/>
      <c r="K36" s="18"/>
      <c r="L36" s="6"/>
    </row>
    <row r="37" spans="2:14" ht="15.75" x14ac:dyDescent="0.25">
      <c r="C37" s="5"/>
      <c r="D37" s="6"/>
      <c r="E37" s="6"/>
      <c r="F37" s="6"/>
      <c r="G37" s="6"/>
      <c r="H37" s="6"/>
      <c r="I37" s="18"/>
      <c r="J37" s="18"/>
      <c r="K37" s="18"/>
      <c r="L37" s="6"/>
    </row>
    <row r="38" spans="2:14" ht="15.75" x14ac:dyDescent="0.25">
      <c r="C38" s="5" t="s">
        <v>18</v>
      </c>
      <c r="D38" s="6"/>
      <c r="E38" s="6"/>
      <c r="F38" s="6"/>
      <c r="G38" s="6"/>
      <c r="H38" s="6"/>
      <c r="I38" s="18"/>
      <c r="J38" s="18"/>
      <c r="K38" s="18"/>
      <c r="L38" s="6"/>
    </row>
    <row r="39" spans="2:14" ht="15.75" x14ac:dyDescent="0.25">
      <c r="C39" s="43" t="s">
        <v>17</v>
      </c>
      <c r="D39" s="43"/>
      <c r="E39" s="43"/>
      <c r="F39" s="43"/>
      <c r="G39" s="43"/>
      <c r="H39" s="43"/>
      <c r="I39" s="43"/>
      <c r="J39" s="43"/>
      <c r="K39" s="43"/>
      <c r="L39" s="43"/>
    </row>
    <row r="40" spans="2:14" ht="15.75" x14ac:dyDescent="0.25">
      <c r="B40" s="4"/>
    </row>
    <row r="41" spans="2:14" ht="15.75" x14ac:dyDescent="0.25">
      <c r="B41" s="3" t="s">
        <v>16</v>
      </c>
      <c r="C41" s="47" t="s">
        <v>15</v>
      </c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</row>
    <row r="42" spans="2:14" ht="15.75" x14ac:dyDescent="0.25">
      <c r="B42" s="4"/>
    </row>
    <row r="43" spans="2:14" ht="31.5" customHeight="1" x14ac:dyDescent="0.25">
      <c r="B43" s="43" t="s">
        <v>14</v>
      </c>
      <c r="C43" s="43" t="s">
        <v>13</v>
      </c>
      <c r="D43" s="43" t="s">
        <v>12</v>
      </c>
      <c r="E43" s="43" t="s">
        <v>11</v>
      </c>
      <c r="F43" s="43" t="s">
        <v>10</v>
      </c>
      <c r="G43" s="43"/>
      <c r="H43" s="43"/>
      <c r="I43" s="51" t="s">
        <v>9</v>
      </c>
      <c r="J43" s="51"/>
      <c r="K43" s="51"/>
      <c r="L43" s="43" t="s">
        <v>8</v>
      </c>
      <c r="M43" s="43"/>
      <c r="N43" s="43"/>
    </row>
    <row r="44" spans="2:14" ht="15.75" customHeight="1" x14ac:dyDescent="0.25">
      <c r="B44" s="43"/>
      <c r="C44" s="43"/>
      <c r="D44" s="43"/>
      <c r="E44" s="43"/>
      <c r="F44" s="43"/>
      <c r="G44" s="43"/>
      <c r="H44" s="43"/>
      <c r="I44" s="51"/>
      <c r="J44" s="51"/>
      <c r="K44" s="51"/>
      <c r="L44" s="43"/>
      <c r="M44" s="43"/>
      <c r="N44" s="43"/>
    </row>
    <row r="45" spans="2:14" ht="31.5" x14ac:dyDescent="0.25">
      <c r="B45" s="43"/>
      <c r="C45" s="43"/>
      <c r="D45" s="43"/>
      <c r="E45" s="43"/>
      <c r="F45" s="6" t="s">
        <v>7</v>
      </c>
      <c r="G45" s="6" t="s">
        <v>6</v>
      </c>
      <c r="H45" s="6" t="s">
        <v>5</v>
      </c>
      <c r="I45" s="18" t="s">
        <v>7</v>
      </c>
      <c r="J45" s="18" t="s">
        <v>6</v>
      </c>
      <c r="K45" s="18" t="s">
        <v>5</v>
      </c>
      <c r="L45" s="6" t="s">
        <v>7</v>
      </c>
      <c r="M45" s="6" t="s">
        <v>6</v>
      </c>
      <c r="N45" s="6" t="s">
        <v>5</v>
      </c>
    </row>
    <row r="46" spans="2:14" ht="15.75" x14ac:dyDescent="0.25">
      <c r="B46" s="6">
        <v>1</v>
      </c>
      <c r="C46" s="6">
        <v>2</v>
      </c>
      <c r="D46" s="6">
        <v>3</v>
      </c>
      <c r="E46" s="6">
        <v>4</v>
      </c>
      <c r="F46" s="6">
        <v>5</v>
      </c>
      <c r="G46" s="6">
        <v>6</v>
      </c>
      <c r="H46" s="6">
        <v>7</v>
      </c>
      <c r="I46" s="18">
        <v>8</v>
      </c>
      <c r="J46" s="18">
        <v>9</v>
      </c>
      <c r="K46" s="18">
        <v>10</v>
      </c>
      <c r="L46" s="6">
        <v>11</v>
      </c>
      <c r="M46" s="6">
        <v>12</v>
      </c>
      <c r="N46" s="6">
        <v>13</v>
      </c>
    </row>
    <row r="47" spans="2:14" ht="32.25" customHeight="1" x14ac:dyDescent="0.25">
      <c r="B47" s="6"/>
      <c r="C47" s="29" t="s">
        <v>59</v>
      </c>
      <c r="D47" s="6"/>
      <c r="E47" s="6"/>
      <c r="F47" s="6"/>
      <c r="G47" s="6"/>
      <c r="H47" s="6"/>
      <c r="I47" s="18"/>
      <c r="J47" s="18"/>
      <c r="K47" s="18"/>
      <c r="L47" s="6"/>
      <c r="M47" s="6"/>
      <c r="N47" s="6"/>
    </row>
    <row r="48" spans="2:14" ht="15.75" x14ac:dyDescent="0.25">
      <c r="B48" s="6"/>
      <c r="C48" s="12" t="s">
        <v>50</v>
      </c>
      <c r="D48" s="6"/>
      <c r="E48" s="6"/>
      <c r="F48" s="6"/>
      <c r="G48" s="6"/>
      <c r="H48" s="6"/>
      <c r="I48" s="18"/>
      <c r="J48" s="18"/>
      <c r="K48" s="18"/>
      <c r="L48" s="6"/>
      <c r="M48" s="6"/>
      <c r="N48" s="6"/>
    </row>
    <row r="49" spans="2:14" ht="18.75" customHeight="1" x14ac:dyDescent="0.25">
      <c r="B49" s="24"/>
      <c r="C49" s="21" t="s">
        <v>60</v>
      </c>
      <c r="D49" s="24" t="s">
        <v>63</v>
      </c>
      <c r="E49" s="21" t="s">
        <v>49</v>
      </c>
      <c r="F49" s="10">
        <f>D25</f>
        <v>148400</v>
      </c>
      <c r="G49" s="11">
        <v>0</v>
      </c>
      <c r="H49" s="11">
        <f>F49+G49</f>
        <v>148400</v>
      </c>
      <c r="I49" s="11">
        <f>G25</f>
        <v>271193.92</v>
      </c>
      <c r="J49" s="23">
        <v>0</v>
      </c>
      <c r="K49" s="27">
        <f>I49+J49</f>
        <v>271193.92</v>
      </c>
      <c r="L49" s="11">
        <f>I49-F49</f>
        <v>122793.91999999998</v>
      </c>
      <c r="M49" s="10">
        <v>0</v>
      </c>
      <c r="N49" s="11">
        <f>K49-H49</f>
        <v>122793.91999999998</v>
      </c>
    </row>
    <row r="50" spans="2:14" ht="30" customHeight="1" x14ac:dyDescent="0.25">
      <c r="B50" s="44" t="s">
        <v>79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6"/>
    </row>
    <row r="51" spans="2:14" ht="15.75" x14ac:dyDescent="0.25">
      <c r="B51" s="6"/>
      <c r="C51" s="20" t="s">
        <v>4</v>
      </c>
      <c r="D51" s="5"/>
      <c r="E51" s="5"/>
      <c r="F51" s="5"/>
      <c r="G51" s="5"/>
      <c r="H51" s="5"/>
      <c r="I51" s="15"/>
      <c r="J51" s="15"/>
      <c r="K51" s="15"/>
      <c r="L51" s="5"/>
      <c r="M51" s="5"/>
      <c r="N51" s="5"/>
    </row>
    <row r="52" spans="2:14" ht="15" customHeight="1" x14ac:dyDescent="0.25">
      <c r="B52" s="24"/>
      <c r="C52" s="25" t="s">
        <v>61</v>
      </c>
      <c r="D52" s="25" t="s">
        <v>67</v>
      </c>
      <c r="E52" s="25" t="s">
        <v>49</v>
      </c>
      <c r="F52" s="32">
        <v>32</v>
      </c>
      <c r="G52" s="28">
        <v>0</v>
      </c>
      <c r="H52" s="28">
        <f>F52</f>
        <v>32</v>
      </c>
      <c r="I52" s="33">
        <v>43.2</v>
      </c>
      <c r="J52" s="33">
        <v>0</v>
      </c>
      <c r="K52" s="33">
        <f>I52</f>
        <v>43.2</v>
      </c>
      <c r="L52" s="33">
        <f>I52-F52</f>
        <v>11.200000000000003</v>
      </c>
      <c r="M52" s="30">
        <f>J52-G52</f>
        <v>0</v>
      </c>
      <c r="N52" s="30">
        <f>L52</f>
        <v>11.200000000000003</v>
      </c>
    </row>
    <row r="53" spans="2:14" ht="27" customHeight="1" x14ac:dyDescent="0.25">
      <c r="B53" s="52" t="s">
        <v>68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4"/>
    </row>
    <row r="54" spans="2:14" ht="15.75" x14ac:dyDescent="0.25">
      <c r="B54" s="6"/>
      <c r="C54" s="31" t="s">
        <v>3</v>
      </c>
      <c r="D54" s="6"/>
      <c r="E54" s="6"/>
      <c r="F54" s="6"/>
      <c r="G54" s="6"/>
      <c r="H54" s="6"/>
      <c r="I54" s="18"/>
      <c r="J54" s="18"/>
      <c r="K54" s="18"/>
      <c r="L54" s="6"/>
      <c r="M54" s="6"/>
      <c r="N54" s="6"/>
    </row>
    <row r="55" spans="2:14" ht="27.75" customHeight="1" x14ac:dyDescent="0.25">
      <c r="B55" s="24"/>
      <c r="C55" s="26" t="s">
        <v>62</v>
      </c>
      <c r="D55" s="24" t="s">
        <v>63</v>
      </c>
      <c r="E55" s="21" t="s">
        <v>52</v>
      </c>
      <c r="F55" s="32">
        <f>F49/F52</f>
        <v>4637.5</v>
      </c>
      <c r="G55" s="10">
        <v>0</v>
      </c>
      <c r="H55" s="32">
        <f>F55</f>
        <v>4637.5</v>
      </c>
      <c r="I55" s="41">
        <f>I49/I52</f>
        <v>6277.637037037036</v>
      </c>
      <c r="J55" s="41">
        <v>0</v>
      </c>
      <c r="K55" s="41">
        <f>I55</f>
        <v>6277.637037037036</v>
      </c>
      <c r="L55" s="41">
        <f>I55-F55</f>
        <v>1640.137037037036</v>
      </c>
      <c r="M55" s="41">
        <v>0</v>
      </c>
      <c r="N55" s="41">
        <f>L55</f>
        <v>1640.137037037036</v>
      </c>
    </row>
    <row r="56" spans="2:14" ht="34.5" customHeight="1" x14ac:dyDescent="0.25">
      <c r="B56" s="64" t="s">
        <v>80</v>
      </c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6"/>
    </row>
    <row r="57" spans="2:14" ht="19.5" customHeight="1" x14ac:dyDescent="0.25">
      <c r="B57" s="20"/>
      <c r="C57" s="20" t="s">
        <v>48</v>
      </c>
      <c r="D57" s="20"/>
      <c r="E57" s="20"/>
      <c r="F57" s="20"/>
      <c r="G57" s="20"/>
      <c r="H57" s="20"/>
      <c r="I57" s="22"/>
      <c r="J57" s="22"/>
      <c r="K57" s="22"/>
      <c r="L57" s="20"/>
      <c r="M57" s="20"/>
      <c r="N57" s="20"/>
    </row>
    <row r="58" spans="2:14" ht="27.75" customHeight="1" x14ac:dyDescent="0.25">
      <c r="B58" s="20"/>
      <c r="C58" s="21" t="s">
        <v>65</v>
      </c>
      <c r="D58" s="19" t="s">
        <v>53</v>
      </c>
      <c r="E58" s="21" t="s">
        <v>49</v>
      </c>
      <c r="F58" s="10">
        <v>62</v>
      </c>
      <c r="G58" s="10">
        <v>0</v>
      </c>
      <c r="H58" s="10">
        <v>62</v>
      </c>
      <c r="I58" s="41">
        <v>66</v>
      </c>
      <c r="J58" s="41">
        <v>0</v>
      </c>
      <c r="K58" s="41">
        <v>66</v>
      </c>
      <c r="L58" s="40">
        <f>I58-F58</f>
        <v>4</v>
      </c>
      <c r="M58" s="40">
        <v>0</v>
      </c>
      <c r="N58" s="40">
        <f>L58</f>
        <v>4</v>
      </c>
    </row>
    <row r="59" spans="2:14" ht="19.5" customHeight="1" x14ac:dyDescent="0.25">
      <c r="B59" s="52" t="s">
        <v>69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4"/>
    </row>
    <row r="60" spans="2:14" ht="25.5" customHeight="1" x14ac:dyDescent="0.25">
      <c r="B60" s="36"/>
      <c r="C60" s="38" t="s">
        <v>58</v>
      </c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</row>
    <row r="61" spans="2:14" ht="19.5" customHeight="1" x14ac:dyDescent="0.25">
      <c r="B61" s="36"/>
      <c r="C61" s="20" t="s">
        <v>50</v>
      </c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</row>
    <row r="62" spans="2:14" ht="27" customHeight="1" x14ac:dyDescent="0.25">
      <c r="B62" s="36"/>
      <c r="C62" s="39" t="s">
        <v>66</v>
      </c>
      <c r="D62" s="35" t="s">
        <v>63</v>
      </c>
      <c r="E62" s="35" t="s">
        <v>51</v>
      </c>
      <c r="F62" s="10">
        <v>122799</v>
      </c>
      <c r="G62" s="10">
        <v>0</v>
      </c>
      <c r="H62" s="10">
        <f>F62</f>
        <v>122799</v>
      </c>
      <c r="I62" s="11">
        <v>0</v>
      </c>
      <c r="J62" s="23">
        <v>0</v>
      </c>
      <c r="K62" s="27">
        <f>I62</f>
        <v>0</v>
      </c>
      <c r="L62" s="41">
        <f>I62-F62</f>
        <v>-122799</v>
      </c>
      <c r="M62" s="41">
        <v>0</v>
      </c>
      <c r="N62" s="40">
        <f>L62</f>
        <v>-122799</v>
      </c>
    </row>
    <row r="63" spans="2:14" ht="30.75" customHeight="1" x14ac:dyDescent="0.25">
      <c r="B63" s="44" t="s">
        <v>76</v>
      </c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6"/>
    </row>
    <row r="64" spans="2:14" ht="19.5" customHeight="1" x14ac:dyDescent="0.25">
      <c r="B64" s="36"/>
      <c r="C64" s="20" t="s">
        <v>4</v>
      </c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</row>
    <row r="65" spans="2:14" ht="19.5" customHeight="1" x14ac:dyDescent="0.25">
      <c r="B65" s="36"/>
      <c r="C65" s="39" t="s">
        <v>70</v>
      </c>
      <c r="D65" s="42" t="s">
        <v>67</v>
      </c>
      <c r="E65" s="42" t="s">
        <v>54</v>
      </c>
      <c r="F65" s="42">
        <v>5</v>
      </c>
      <c r="G65" s="42">
        <v>0</v>
      </c>
      <c r="H65" s="42">
        <v>5</v>
      </c>
      <c r="I65" s="42">
        <v>0</v>
      </c>
      <c r="J65" s="42">
        <v>0</v>
      </c>
      <c r="K65" s="42">
        <v>0</v>
      </c>
      <c r="L65" s="42">
        <f>I65-F65</f>
        <v>-5</v>
      </c>
      <c r="M65" s="42">
        <v>0</v>
      </c>
      <c r="N65" s="42">
        <v>-5</v>
      </c>
    </row>
    <row r="66" spans="2:14" ht="29.25" customHeight="1" x14ac:dyDescent="0.25">
      <c r="B66" s="44" t="s">
        <v>77</v>
      </c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6"/>
    </row>
    <row r="67" spans="2:14" ht="19.5" customHeight="1" x14ac:dyDescent="0.25">
      <c r="B67" s="36"/>
      <c r="C67" s="31" t="s">
        <v>3</v>
      </c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</row>
    <row r="68" spans="2:14" ht="19.5" customHeight="1" x14ac:dyDescent="0.25">
      <c r="B68" s="36"/>
      <c r="C68" s="39" t="s">
        <v>71</v>
      </c>
      <c r="D68" s="35" t="s">
        <v>72</v>
      </c>
      <c r="E68" s="21" t="s">
        <v>52</v>
      </c>
      <c r="F68" s="10">
        <f>F62/F65</f>
        <v>24559.8</v>
      </c>
      <c r="G68" s="35">
        <v>0</v>
      </c>
      <c r="H68" s="10">
        <f>F68</f>
        <v>24559.8</v>
      </c>
      <c r="I68" s="11">
        <v>0</v>
      </c>
      <c r="J68" s="35">
        <v>0</v>
      </c>
      <c r="K68" s="11">
        <v>0</v>
      </c>
      <c r="L68" s="10">
        <f>I68-F68</f>
        <v>-24559.8</v>
      </c>
      <c r="M68" s="35">
        <v>0</v>
      </c>
      <c r="N68" s="10">
        <f>L68</f>
        <v>-24559.8</v>
      </c>
    </row>
    <row r="69" spans="2:14" ht="30" customHeight="1" x14ac:dyDescent="0.25">
      <c r="B69" s="44" t="s">
        <v>73</v>
      </c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6"/>
    </row>
    <row r="70" spans="2:14" ht="19.5" customHeight="1" x14ac:dyDescent="0.25">
      <c r="B70" s="36"/>
      <c r="C70" s="20" t="s">
        <v>48</v>
      </c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</row>
    <row r="71" spans="2:14" ht="27" customHeight="1" x14ac:dyDescent="0.25">
      <c r="B71" s="36"/>
      <c r="C71" s="21" t="s">
        <v>74</v>
      </c>
      <c r="D71" s="35" t="s">
        <v>53</v>
      </c>
      <c r="E71" s="35" t="s">
        <v>54</v>
      </c>
      <c r="F71" s="35">
        <v>15.63</v>
      </c>
      <c r="G71" s="35">
        <v>0</v>
      </c>
      <c r="H71" s="35">
        <v>15.63</v>
      </c>
      <c r="I71" s="35">
        <v>0</v>
      </c>
      <c r="J71" s="35">
        <v>0</v>
      </c>
      <c r="K71" s="35">
        <v>0</v>
      </c>
      <c r="L71" s="35">
        <f>J71-F71</f>
        <v>-15.63</v>
      </c>
      <c r="M71" s="35">
        <v>0</v>
      </c>
      <c r="N71" s="35">
        <f>L71</f>
        <v>-15.63</v>
      </c>
    </row>
    <row r="72" spans="2:14" ht="33" customHeight="1" x14ac:dyDescent="0.25">
      <c r="B72" s="44" t="s">
        <v>78</v>
      </c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6"/>
    </row>
    <row r="73" spans="2:14" ht="19.5" customHeight="1" x14ac:dyDescent="0.25">
      <c r="B73" s="48" t="s">
        <v>2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50"/>
    </row>
    <row r="74" spans="2:14" ht="15.75" x14ac:dyDescent="0.25">
      <c r="B74" s="4"/>
    </row>
    <row r="75" spans="2:14" ht="15.75" x14ac:dyDescent="0.25">
      <c r="B75" s="4"/>
    </row>
    <row r="76" spans="2:14" ht="15.75" x14ac:dyDescent="0.25">
      <c r="B76" s="47" t="s">
        <v>44</v>
      </c>
      <c r="C76" s="47"/>
      <c r="D76" s="47"/>
      <c r="E76" s="47"/>
      <c r="F76" s="47"/>
      <c r="G76" s="47"/>
      <c r="H76" s="47"/>
      <c r="I76" s="16"/>
      <c r="K76" s="67" t="s">
        <v>45</v>
      </c>
      <c r="L76" s="67"/>
      <c r="M76" s="67"/>
      <c r="N76" s="67"/>
    </row>
    <row r="77" spans="2:14" ht="15.75" x14ac:dyDescent="0.25">
      <c r="B77" s="1"/>
      <c r="C77" s="3"/>
      <c r="D77" s="3"/>
      <c r="E77" s="1"/>
      <c r="I77" s="17" t="s">
        <v>1</v>
      </c>
      <c r="K77" s="68" t="s">
        <v>0</v>
      </c>
      <c r="L77" s="68"/>
      <c r="M77" s="68"/>
      <c r="N77" s="68"/>
    </row>
    <row r="78" spans="2:14" ht="15" customHeight="1" x14ac:dyDescent="0.25">
      <c r="B78" s="2"/>
      <c r="E78" s="1"/>
    </row>
    <row r="79" spans="2:14" ht="15.75" x14ac:dyDescent="0.25">
      <c r="B79" s="47" t="s">
        <v>46</v>
      </c>
      <c r="C79" s="47"/>
      <c r="D79" s="47"/>
      <c r="E79" s="47"/>
      <c r="F79" s="47"/>
      <c r="G79" s="47"/>
      <c r="H79" s="47"/>
      <c r="I79" s="16"/>
      <c r="K79" s="67" t="s">
        <v>47</v>
      </c>
      <c r="L79" s="67"/>
      <c r="M79" s="67"/>
      <c r="N79" s="67"/>
    </row>
    <row r="80" spans="2:14" ht="15.75" customHeight="1" x14ac:dyDescent="0.25">
      <c r="B80" s="1"/>
      <c r="C80" s="1"/>
      <c r="D80" s="1"/>
      <c r="E80" s="1"/>
      <c r="F80" s="1"/>
      <c r="G80" s="1"/>
      <c r="H80" s="1"/>
      <c r="I80" s="17" t="s">
        <v>1</v>
      </c>
      <c r="K80" s="68" t="s">
        <v>0</v>
      </c>
      <c r="L80" s="68"/>
      <c r="M80" s="68"/>
      <c r="N80" s="68"/>
    </row>
  </sheetData>
  <mergeCells count="57">
    <mergeCell ref="K79:N79"/>
    <mergeCell ref="K80:N80"/>
    <mergeCell ref="B79:H79"/>
    <mergeCell ref="K77:N77"/>
    <mergeCell ref="B76:H76"/>
    <mergeCell ref="K76:N76"/>
    <mergeCell ref="C14:E14"/>
    <mergeCell ref="F14:H14"/>
    <mergeCell ref="B56:N56"/>
    <mergeCell ref="B30:B31"/>
    <mergeCell ref="C22:C23"/>
    <mergeCell ref="E43:E45"/>
    <mergeCell ref="B19:B20"/>
    <mergeCell ref="B53:N53"/>
    <mergeCell ref="C19:N19"/>
    <mergeCell ref="B22:B23"/>
    <mergeCell ref="D43:D45"/>
    <mergeCell ref="I14:K14"/>
    <mergeCell ref="C43:C45"/>
    <mergeCell ref="B43:B45"/>
    <mergeCell ref="F43:H44"/>
    <mergeCell ref="C41:N41"/>
    <mergeCell ref="L1:N2"/>
    <mergeCell ref="B5:B6"/>
    <mergeCell ref="B7:B8"/>
    <mergeCell ref="B9:B10"/>
    <mergeCell ref="B11:B12"/>
    <mergeCell ref="C11:E11"/>
    <mergeCell ref="C12:E12"/>
    <mergeCell ref="B3:N3"/>
    <mergeCell ref="B4:N4"/>
    <mergeCell ref="F5:N5"/>
    <mergeCell ref="F6:N6"/>
    <mergeCell ref="F7:N7"/>
    <mergeCell ref="F8:N8"/>
    <mergeCell ref="F9:N9"/>
    <mergeCell ref="F10:N10"/>
    <mergeCell ref="B73:N73"/>
    <mergeCell ref="B50:N50"/>
    <mergeCell ref="I43:K44"/>
    <mergeCell ref="L43:N44"/>
    <mergeCell ref="B59:N59"/>
    <mergeCell ref="B72:N72"/>
    <mergeCell ref="B63:N63"/>
    <mergeCell ref="B66:N66"/>
    <mergeCell ref="B69:N69"/>
    <mergeCell ref="G22:I22"/>
    <mergeCell ref="J22:L22"/>
    <mergeCell ref="C39:L39"/>
    <mergeCell ref="D22:F22"/>
    <mergeCell ref="B26:L26"/>
    <mergeCell ref="B28:L28"/>
    <mergeCell ref="C33:C34"/>
    <mergeCell ref="D33:F33"/>
    <mergeCell ref="G33:I33"/>
    <mergeCell ref="J33:L33"/>
    <mergeCell ref="C30:N30"/>
  </mergeCells>
  <pageMargins left="0.19685039370078741" right="0.19685039370078741" top="0.51181102362204722" bottom="0.31496062992125984" header="0.31496062992125984" footer="0.31496062992125984"/>
  <pageSetup paperSize="9" scale="50" orientation="landscape" verticalDpi="0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0116013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2020-02-17T09:31:36Z</cp:lastPrinted>
  <dcterms:created xsi:type="dcterms:W3CDTF">2020-01-23T14:19:37Z</dcterms:created>
  <dcterms:modified xsi:type="dcterms:W3CDTF">2020-02-17T09:31:45Z</dcterms:modified>
</cp:coreProperties>
</file>