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5715" activeTab="0"/>
  </bookViews>
  <sheets>
    <sheet name="Лист2" sheetId="1" r:id="rId1"/>
  </sheets>
  <definedNames>
    <definedName name="_Toc191780397" localSheetId="0">'Лист2'!#REF!</definedName>
    <definedName name="_Toc191780399" localSheetId="0">'Лист2'!#REF!</definedName>
    <definedName name="_Toc191780401" localSheetId="0">'Лист2'!#REF!</definedName>
    <definedName name="_xlnm.Print_Titles" localSheetId="0">'Лист2'!$11:$12</definedName>
    <definedName name="_xlnm.Print_Area" localSheetId="0">'Лист2'!$A$1:$J$49</definedName>
  </definedNames>
  <calcPr fullCalcOnLoad="1"/>
</workbook>
</file>

<file path=xl/sharedStrings.xml><?xml version="1.0" encoding="utf-8"?>
<sst xmlns="http://schemas.openxmlformats.org/spreadsheetml/2006/main" count="163" uniqueCount="104">
  <si>
    <t>Загальний фонд</t>
  </si>
  <si>
    <t>Спеціальний фонд</t>
  </si>
  <si>
    <t>1090</t>
  </si>
  <si>
    <t>0620</t>
  </si>
  <si>
    <t>0829</t>
  </si>
  <si>
    <t xml:space="preserve">Комплексна програма соціального захисту населення"Турбота" Мостівської сільської ради на 2017-2020рр. </t>
  </si>
  <si>
    <t>0990</t>
  </si>
  <si>
    <t>Мостівська сільска рада</t>
  </si>
  <si>
    <t>0116310</t>
  </si>
  <si>
    <t>0490</t>
  </si>
  <si>
    <t>Реалізація заходів щодо інвестиційного розвитку території</t>
  </si>
  <si>
    <t>-Придбання нежитлового приміщення для адміністративної будівлі сільської   ради                                                                                                                  - Коригування робочого проекту Реконструкція сільського клубу в селі Суха Балка</t>
  </si>
  <si>
    <t>Забезпечення діяльності водопровідно-каналізаційного господарства</t>
  </si>
  <si>
    <t>Код програмної класифікації видатків та кредитування місцевого бюджету</t>
  </si>
  <si>
    <t>0113242</t>
  </si>
  <si>
    <t>3242</t>
  </si>
  <si>
    <t>Інші заходи у сфері соціального захисту і соціального забезпечення</t>
  </si>
  <si>
    <t>0116013</t>
  </si>
  <si>
    <t>0116030</t>
  </si>
  <si>
    <t>Організація благоустрою населених пунктів</t>
  </si>
  <si>
    <t>0117691</t>
  </si>
  <si>
    <t>Забезпечення діяльності місцевої пожежної охорони</t>
  </si>
  <si>
    <t>0320</t>
  </si>
  <si>
    <t>Забезпечення діяльності інших закладів у сфері освіти</t>
  </si>
  <si>
    <t>0611150</t>
  </si>
  <si>
    <t>Методичне забезпечення діяльності навчальних закладів</t>
  </si>
  <si>
    <t>0611161</t>
  </si>
  <si>
    <t>0611162</t>
  </si>
  <si>
    <t>0114082</t>
  </si>
  <si>
    <t>0180</t>
  </si>
  <si>
    <t>Код тимчасової класифікації видатків та кредитування місцевого бюджету</t>
  </si>
  <si>
    <t>Код функціональ-ної  класифікації видатків та кредитування  бюджету</t>
  </si>
  <si>
    <t>РАЗОМ</t>
  </si>
  <si>
    <t>0100000</t>
  </si>
  <si>
    <t>0110000</t>
  </si>
  <si>
    <t>0113210</t>
  </si>
  <si>
    <t>1050</t>
  </si>
  <si>
    <t>Організація та проведення громадських робіт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</si>
  <si>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Крим,органами місцевого самоврядування</t>
  </si>
  <si>
    <t>0600000</t>
  </si>
  <si>
    <t>Орган з питань освіти  і науки,молоді  та спорту</t>
  </si>
  <si>
    <t>Програма розвитку освіти Мостівської сільської ради на 2017-2022 роки</t>
  </si>
  <si>
    <t>0610000</t>
  </si>
  <si>
    <t>0611090</t>
  </si>
  <si>
    <t>0960</t>
  </si>
  <si>
    <t>Надання позашкільної освіти позашкільними закладами освіти,заходи із позашкільної роботи з дітьми</t>
  </si>
  <si>
    <t>Інші програми, заклади та заходи у сфері освіти</t>
  </si>
  <si>
    <t>Програма "Шкільний автобус на 2017-2020 роки"</t>
  </si>
  <si>
    <t>Сільський голова   ______________________________       Н.В.Бабанська</t>
  </si>
  <si>
    <t>0119770</t>
  </si>
  <si>
    <t>Додаток 7</t>
  </si>
  <si>
    <t>Назва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</si>
  <si>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 місцевої/регіональної програмипрограми</t>
  </si>
  <si>
    <t>Дата та номер документа, яким затверджено місцеву/ регіональну програму</t>
  </si>
  <si>
    <t>Усього</t>
  </si>
  <si>
    <t>грн</t>
  </si>
  <si>
    <t>усього</t>
  </si>
  <si>
    <t>у тому числі бюджет розвитку</t>
  </si>
  <si>
    <t>1</t>
  </si>
  <si>
    <t>2</t>
  </si>
  <si>
    <t>3</t>
  </si>
  <si>
    <t>Уточнений розподіл витрат місцевого бюджету на реалізацію місцевих/ регіональних програм у 2019 році</t>
  </si>
  <si>
    <t>Орган з питань освіти  і науки, молоді  та спорту</t>
  </si>
  <si>
    <t>Інші заходи в галузі культури і мистецтва</t>
  </si>
  <si>
    <t xml:space="preserve">Програма Соціально-економічного культурного розвитку та благоустрою населених пунктів   Мостівської сільської ради на 2017- 2020рр. </t>
  </si>
  <si>
    <t>рішення №31 від 22.12.2017р</t>
  </si>
  <si>
    <t>рішення №2 від 06.01.2017 р</t>
  </si>
  <si>
    <t>рішення №2 від 20.07.2017 р.</t>
  </si>
  <si>
    <t xml:space="preserve">Інші субвенції з місцевого бюджету </t>
  </si>
  <si>
    <t>Програма "Забезпечення препаратами інсуліну хворих на цукровий діабет жителів Мостівської сільської ради на 2019 рік</t>
  </si>
  <si>
    <t>рішення №1 від 18.04.2019 року</t>
  </si>
  <si>
    <t>рішення№4 від 20.07.2017р.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</si>
  <si>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</si>
  <si>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</si>
  <si>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</si>
  <si>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</si>
  <si>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</si>
  <si>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</si>
  <si>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Внески до статутного капіталу суб'єктів господарювання</t>
  </si>
  <si>
    <t>0117130</t>
  </si>
  <si>
    <t>0421</t>
  </si>
  <si>
    <t>Здійснення заходів із землеустрою</t>
  </si>
  <si>
    <t>0117350</t>
  </si>
  <si>
    <t>0443</t>
  </si>
  <si>
    <t>Розроблення схем планування та забудови територій(містобудівної документації)</t>
  </si>
  <si>
    <t>0617321</t>
  </si>
  <si>
    <t>Будівництво освітніх установ та закладів</t>
  </si>
  <si>
    <t>0617362</t>
  </si>
  <si>
    <t>Виконання інвестиційних проектів в рамках формування інфраструктури об'єднаних територіальних громад</t>
  </si>
  <si>
    <t>0617691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</si>
  <si>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</si>
  <si>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0111010</t>
  </si>
  <si>
    <t>0910</t>
  </si>
  <si>
    <t>Надання дошкільної освіти</t>
  </si>
  <si>
    <t>0611020</t>
  </si>
  <si>
    <t>0921</t>
  </si>
  <si>
    <t>Надання загальної середньої освіти загальноосвітніми навчальними закладами(в т.ч.школою-дитячим садком, інтернатом при школі),спеціалізованими школами, ліцеями, гімназіями,колегіумами</t>
  </si>
  <si>
    <t>0117362</t>
  </si>
  <si>
    <t>0119800</t>
  </si>
  <si>
    <t>Субвенція з місцевого бюджету дежавному бюджету на виконання програм соціально-економічного розвитку регіонів</t>
  </si>
  <si>
    <t>до рішення Мостівської сільської ради "Про внесення змін до бюджету  Мостівської сільської ради на 2019 рік" №1 від 04.12.2019 року</t>
  </si>
  <si>
    <t>0117370</t>
  </si>
  <si>
    <t>Реалізація інших заходів щодо соціально-економічного розвитку територій</t>
  </si>
  <si>
    <t>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</si>
</sst>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\ &quot;грн.&quot;_-;\-* #,##0.0\ &quot;грн.&quot;_-;_-* &quot;-&quot;?\ &quot;грн.&quot;_-;_-@_-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[$-419]General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 Cyr"/>
      <family val="0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0"/>
    </font>
    <font>
      <sz val="10"/>
      <color theme="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188" fontId="35" fillId="0" borderId="0">
      <alignment/>
      <protection/>
    </xf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9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quotePrefix="1">
      <alignment horizontal="left" vertical="top"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vertical="justify"/>
    </xf>
    <xf numFmtId="49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vertical="justify"/>
    </xf>
    <xf numFmtId="0" fontId="11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188" fontId="47" fillId="0" borderId="11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88" fontId="47" fillId="0" borderId="10" xfId="33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188" fontId="47" fillId="0" borderId="13" xfId="3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49" fontId="48" fillId="0" borderId="10" xfId="33" applyNumberFormat="1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 wrapText="1"/>
      <protection/>
    </xf>
    <xf numFmtId="49" fontId="11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 vertical="justify"/>
    </xf>
    <xf numFmtId="49" fontId="10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2" fontId="13" fillId="0" borderId="10" xfId="0" applyNumberFormat="1" applyFont="1" applyBorder="1" applyAlignment="1">
      <alignment wrapText="1"/>
    </xf>
    <xf numFmtId="2" fontId="13" fillId="0" borderId="14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0" xfId="0" applyFont="1" applyBorder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2" fontId="11" fillId="0" borderId="10" xfId="0" applyNumberFormat="1" applyFont="1" applyBorder="1" applyAlignment="1" quotePrefix="1">
      <alignment vertical="center" wrapText="1"/>
    </xf>
    <xf numFmtId="0" fontId="11" fillId="0" borderId="10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vertical="top" wrapText="1"/>
    </xf>
    <xf numFmtId="2" fontId="13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 quotePrefix="1">
      <alignment vertical="center" wrapText="1"/>
    </xf>
    <xf numFmtId="188" fontId="47" fillId="0" borderId="15" xfId="33" applyFont="1" applyFill="1" applyBorder="1" applyAlignment="1">
      <alignment horizontal="center" vertical="center" wrapText="1"/>
      <protection/>
    </xf>
    <xf numFmtId="188" fontId="47" fillId="0" borderId="12" xfId="33" applyFont="1" applyFill="1" applyBorder="1" applyAlignment="1">
      <alignment horizontal="center" vertical="center" wrapText="1"/>
      <protection/>
    </xf>
    <xf numFmtId="188" fontId="47" fillId="0" borderId="15" xfId="33" applyFont="1" applyFill="1" applyBorder="1" applyAlignment="1">
      <alignment horizontal="center" vertical="center"/>
      <protection/>
    </xf>
    <xf numFmtId="188" fontId="47" fillId="0" borderId="12" xfId="33" applyFont="1" applyFill="1" applyBorder="1" applyAlignment="1">
      <alignment horizontal="center" vertical="center"/>
      <protection/>
    </xf>
    <xf numFmtId="188" fontId="47" fillId="0" borderId="11" xfId="33" applyFont="1" applyFill="1" applyBorder="1" applyAlignment="1">
      <alignment horizontal="center" vertical="center" wrapText="1"/>
      <protection/>
    </xf>
    <xf numFmtId="188" fontId="47" fillId="0" borderId="16" xfId="33" applyFont="1" applyFill="1" applyBorder="1" applyAlignment="1">
      <alignment horizontal="center" vertical="center" wrapText="1"/>
      <protection/>
    </xf>
    <xf numFmtId="188" fontId="47" fillId="0" borderId="10" xfId="33" applyFont="1" applyFill="1" applyBorder="1" applyAlignment="1">
      <alignment horizontal="center" vertical="center"/>
      <protection/>
    </xf>
    <xf numFmtId="49" fontId="11" fillId="0" borderId="14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48" fillId="0" borderId="19" xfId="33" applyNumberFormat="1" applyFont="1" applyFill="1" applyBorder="1" applyAlignment="1">
      <alignment horizontal="center" vertical="center" wrapText="1"/>
      <protection/>
    </xf>
    <xf numFmtId="49" fontId="48" fillId="0" borderId="15" xfId="3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zoomScaleSheetLayoutView="64" zoomScalePageLayoutView="0" workbookViewId="0" topLeftCell="A40">
      <selection activeCell="I49" sqref="I49"/>
    </sheetView>
  </sheetViews>
  <sheetFormatPr defaultColWidth="9.00390625" defaultRowHeight="12.75"/>
  <cols>
    <col min="1" max="1" width="15.25390625" style="2" customWidth="1"/>
    <col min="2" max="2" width="10.875" style="1" customWidth="1"/>
    <col min="3" max="3" width="10.125" style="1" customWidth="1"/>
    <col min="4" max="4" width="59.125" style="2" customWidth="1"/>
    <col min="5" max="5" width="53.125" style="3" customWidth="1"/>
    <col min="6" max="6" width="16.875" style="3" customWidth="1"/>
    <col min="7" max="7" width="17.00390625" style="2" customWidth="1"/>
    <col min="8" max="8" width="14.125" style="2" customWidth="1"/>
    <col min="9" max="9" width="16.375" style="2" customWidth="1"/>
    <col min="10" max="10" width="15.375" style="2" customWidth="1"/>
    <col min="11" max="16384" width="9.125" style="2" customWidth="1"/>
  </cols>
  <sheetData>
    <row r="1" spans="8:9" ht="12.75">
      <c r="H1" s="89"/>
      <c r="I1" s="89"/>
    </row>
    <row r="2" spans="8:9" ht="12.75">
      <c r="H2" s="92"/>
      <c r="I2" s="92"/>
    </row>
    <row r="3" spans="7:9" ht="15.75">
      <c r="G3" s="95" t="s">
        <v>50</v>
      </c>
      <c r="H3" s="95"/>
      <c r="I3" s="42"/>
    </row>
    <row r="4" spans="7:9" ht="63.75" customHeight="1">
      <c r="G4" s="90" t="s">
        <v>100</v>
      </c>
      <c r="H4" s="91"/>
      <c r="I4" s="91"/>
    </row>
    <row r="5" spans="7:9" ht="30" customHeight="1">
      <c r="G5" s="89"/>
      <c r="H5" s="93"/>
      <c r="I5" s="93"/>
    </row>
    <row r="6" spans="5:9" ht="22.5" customHeight="1">
      <c r="E6" s="89"/>
      <c r="F6" s="89"/>
      <c r="G6" s="89"/>
      <c r="H6" s="4"/>
      <c r="I6" s="4"/>
    </row>
    <row r="7" spans="2:9" ht="20.25">
      <c r="B7" s="94" t="s">
        <v>61</v>
      </c>
      <c r="C7" s="94"/>
      <c r="D7" s="94"/>
      <c r="E7" s="94"/>
      <c r="F7" s="94"/>
      <c r="G7" s="94"/>
      <c r="H7" s="94"/>
      <c r="I7" s="94"/>
    </row>
    <row r="8" spans="2:9" ht="20.25">
      <c r="B8" s="14"/>
      <c r="C8" s="14"/>
      <c r="D8" s="14"/>
      <c r="E8" s="14"/>
      <c r="F8" s="14"/>
      <c r="G8" s="14"/>
      <c r="H8" s="14"/>
      <c r="I8" s="14"/>
    </row>
    <row r="9" spans="2:9" ht="20.25">
      <c r="B9" s="14"/>
      <c r="C9" s="14"/>
      <c r="D9" s="14"/>
      <c r="E9" s="14"/>
      <c r="F9" s="14"/>
      <c r="G9" s="14"/>
      <c r="H9" s="14"/>
      <c r="I9" s="14"/>
    </row>
    <row r="10" spans="8:9" ht="15.75">
      <c r="H10" s="45"/>
      <c r="I10" s="41" t="s">
        <v>55</v>
      </c>
    </row>
    <row r="11" spans="1:10" s="5" customFormat="1" ht="12.75" customHeight="1">
      <c r="A11" s="87" t="s">
        <v>13</v>
      </c>
      <c r="B11" s="87" t="s">
        <v>30</v>
      </c>
      <c r="C11" s="87" t="s">
        <v>31</v>
      </c>
      <c r="D11" s="77" t="s">
        <v>51</v>
      </c>
      <c r="E11" s="79" t="s">
        <v>52</v>
      </c>
      <c r="F11" s="43"/>
      <c r="G11" s="79" t="s">
        <v>54</v>
      </c>
      <c r="H11" s="81" t="s">
        <v>0</v>
      </c>
      <c r="I11" s="83" t="s">
        <v>1</v>
      </c>
      <c r="J11" s="83"/>
    </row>
    <row r="12" spans="1:10" s="5" customFormat="1" ht="92.25" customHeight="1">
      <c r="A12" s="88"/>
      <c r="B12" s="88"/>
      <c r="C12" s="88"/>
      <c r="D12" s="78"/>
      <c r="E12" s="80"/>
      <c r="F12" s="44" t="s">
        <v>53</v>
      </c>
      <c r="G12" s="80"/>
      <c r="H12" s="82"/>
      <c r="I12" s="48" t="s">
        <v>56</v>
      </c>
      <c r="J12" s="49" t="s">
        <v>57</v>
      </c>
    </row>
    <row r="13" spans="1:10" s="5" customFormat="1" ht="34.5" customHeight="1">
      <c r="A13" s="50" t="s">
        <v>58</v>
      </c>
      <c r="B13" s="50" t="s">
        <v>59</v>
      </c>
      <c r="C13" s="50" t="s">
        <v>60</v>
      </c>
      <c r="D13" s="51">
        <v>4</v>
      </c>
      <c r="E13" s="46">
        <v>5</v>
      </c>
      <c r="F13" s="51">
        <v>6</v>
      </c>
      <c r="G13" s="46">
        <v>7</v>
      </c>
      <c r="H13" s="51">
        <v>8</v>
      </c>
      <c r="I13" s="46">
        <v>9</v>
      </c>
      <c r="J13" s="47">
        <v>10</v>
      </c>
    </row>
    <row r="14" spans="1:10" s="7" customFormat="1" ht="30" customHeight="1">
      <c r="A14" s="54" t="s">
        <v>33</v>
      </c>
      <c r="B14" s="30"/>
      <c r="C14" s="15"/>
      <c r="D14" s="16" t="s">
        <v>7</v>
      </c>
      <c r="E14" s="16"/>
      <c r="F14" s="16"/>
      <c r="G14" s="58">
        <f>SUM(G15)</f>
        <v>10503018.2</v>
      </c>
      <c r="H14" s="58">
        <f>SUM(H15)</f>
        <v>6667559</v>
      </c>
      <c r="I14" s="58">
        <f>SUM(I15)</f>
        <v>3835459.2</v>
      </c>
      <c r="J14" s="58">
        <f>SUM(J15)</f>
        <v>3426459.2</v>
      </c>
    </row>
    <row r="15" spans="1:10" s="7" customFormat="1" ht="24.75" customHeight="1">
      <c r="A15" s="31" t="s">
        <v>34</v>
      </c>
      <c r="B15" s="30"/>
      <c r="C15" s="15"/>
      <c r="D15" s="16" t="s">
        <v>7</v>
      </c>
      <c r="E15" s="16"/>
      <c r="F15" s="16"/>
      <c r="G15" s="58">
        <f>SUM(G16:G34)</f>
        <v>10503018.2</v>
      </c>
      <c r="H15" s="58">
        <f>SUM(H16:H34)</f>
        <v>6667559</v>
      </c>
      <c r="I15" s="58">
        <f>SUM(I16:I34)</f>
        <v>3835459.2</v>
      </c>
      <c r="J15" s="58">
        <f>SUM(J16:J34)</f>
        <v>3426459.2</v>
      </c>
    </row>
    <row r="16" spans="1:10" s="7" customFormat="1" ht="73.5" customHeight="1">
      <c r="A16" s="18" t="s">
        <v>91</v>
      </c>
      <c r="B16" s="73">
        <v>1010</v>
      </c>
      <c r="C16" s="19" t="s">
        <v>92</v>
      </c>
      <c r="D16" s="16" t="s">
        <v>93</v>
      </c>
      <c r="E16" s="32" t="s">
        <v>41</v>
      </c>
      <c r="F16" s="32" t="s">
        <v>67</v>
      </c>
      <c r="G16" s="74">
        <v>104932</v>
      </c>
      <c r="H16" s="75">
        <v>0</v>
      </c>
      <c r="I16" s="74">
        <v>104932</v>
      </c>
      <c r="J16" s="74">
        <v>104932</v>
      </c>
    </row>
    <row r="17" spans="1:10" s="7" customFormat="1" ht="90" customHeight="1">
      <c r="A17" s="21" t="s">
        <v>35</v>
      </c>
      <c r="B17" s="26">
        <v>3210</v>
      </c>
      <c r="C17" s="22" t="s">
        <v>36</v>
      </c>
      <c r="D17" s="21" t="s">
        <v>37</v>
      </c>
      <c r="E17" s="32" t="s">
        <v>64</v>
      </c>
      <c r="F17" s="32" t="s">
        <v>65</v>
      </c>
      <c r="G17" s="59">
        <v>110861</v>
      </c>
      <c r="H17" s="60">
        <v>110861</v>
      </c>
      <c r="I17" s="59">
        <v>0</v>
      </c>
      <c r="J17" s="61"/>
    </row>
    <row r="18" spans="1:10" s="6" customFormat="1" ht="79.5" customHeight="1">
      <c r="A18" s="18" t="s">
        <v>14</v>
      </c>
      <c r="B18" s="19" t="s">
        <v>15</v>
      </c>
      <c r="C18" s="19" t="s">
        <v>2</v>
      </c>
      <c r="D18" s="20" t="s">
        <v>16</v>
      </c>
      <c r="E18" s="55" t="s">
        <v>5</v>
      </c>
      <c r="F18" s="55" t="s">
        <v>66</v>
      </c>
      <c r="G18" s="62">
        <v>112000</v>
      </c>
      <c r="H18" s="63">
        <v>112000</v>
      </c>
      <c r="I18" s="64"/>
      <c r="J18" s="65"/>
    </row>
    <row r="19" spans="1:10" ht="54" customHeight="1" hidden="1">
      <c r="A19" s="21" t="s">
        <v>8</v>
      </c>
      <c r="B19" s="26">
        <v>6310</v>
      </c>
      <c r="C19" s="22" t="s">
        <v>9</v>
      </c>
      <c r="D19" s="23" t="s">
        <v>10</v>
      </c>
      <c r="E19" s="24" t="s">
        <v>11</v>
      </c>
      <c r="F19" s="24"/>
      <c r="G19" s="66"/>
      <c r="H19" s="67"/>
      <c r="I19" s="64"/>
      <c r="J19" s="68"/>
    </row>
    <row r="20" spans="1:10" ht="85.5" customHeight="1">
      <c r="A20" s="21" t="s">
        <v>28</v>
      </c>
      <c r="B20" s="26">
        <v>4082</v>
      </c>
      <c r="C20" s="22" t="s">
        <v>4</v>
      </c>
      <c r="D20" s="23" t="s">
        <v>63</v>
      </c>
      <c r="E20" s="32" t="s">
        <v>64</v>
      </c>
      <c r="F20" s="32" t="s">
        <v>65</v>
      </c>
      <c r="G20" s="59">
        <v>31161</v>
      </c>
      <c r="H20" s="60">
        <v>31161</v>
      </c>
      <c r="I20" s="62"/>
      <c r="J20" s="68"/>
    </row>
    <row r="21" spans="1:10" ht="75" customHeight="1">
      <c r="A21" s="21" t="s">
        <v>17</v>
      </c>
      <c r="B21" s="26">
        <v>6013</v>
      </c>
      <c r="C21" s="22" t="s">
        <v>3</v>
      </c>
      <c r="D21" s="23" t="s">
        <v>12</v>
      </c>
      <c r="E21" s="32" t="s">
        <v>64</v>
      </c>
      <c r="F21" s="32" t="s">
        <v>65</v>
      </c>
      <c r="G21" s="59">
        <v>290170</v>
      </c>
      <c r="H21" s="60">
        <v>290170</v>
      </c>
      <c r="I21" s="64"/>
      <c r="J21" s="68"/>
    </row>
    <row r="22" spans="1:10" ht="86.25" customHeight="1">
      <c r="A22" s="21" t="s">
        <v>18</v>
      </c>
      <c r="B22" s="26">
        <v>6030</v>
      </c>
      <c r="C22" s="22" t="s">
        <v>3</v>
      </c>
      <c r="D22" s="23" t="s">
        <v>19</v>
      </c>
      <c r="E22" s="32" t="s">
        <v>64</v>
      </c>
      <c r="F22" s="32" t="s">
        <v>65</v>
      </c>
      <c r="G22" s="59">
        <v>2761641</v>
      </c>
      <c r="H22" s="60">
        <v>2761641</v>
      </c>
      <c r="I22" s="62"/>
      <c r="J22" s="68"/>
    </row>
    <row r="23" spans="1:10" ht="86.25" customHeight="1">
      <c r="A23" s="21" t="s">
        <v>79</v>
      </c>
      <c r="B23" s="26">
        <v>7130</v>
      </c>
      <c r="C23" s="22" t="s">
        <v>80</v>
      </c>
      <c r="D23" s="23" t="s">
        <v>81</v>
      </c>
      <c r="E23" s="32" t="s">
        <v>64</v>
      </c>
      <c r="F23" s="32" t="s">
        <v>65</v>
      </c>
      <c r="G23" s="59">
        <v>18100</v>
      </c>
      <c r="H23" s="60">
        <v>18100</v>
      </c>
      <c r="I23" s="62"/>
      <c r="J23" s="68"/>
    </row>
    <row r="24" spans="1:10" ht="86.25" customHeight="1">
      <c r="A24" s="21" t="s">
        <v>82</v>
      </c>
      <c r="B24" s="26">
        <v>7350</v>
      </c>
      <c r="C24" s="22" t="s">
        <v>83</v>
      </c>
      <c r="D24" s="23" t="s">
        <v>84</v>
      </c>
      <c r="E24" s="32" t="s">
        <v>64</v>
      </c>
      <c r="F24" s="32" t="s">
        <v>65</v>
      </c>
      <c r="G24" s="59">
        <v>267480</v>
      </c>
      <c r="H24" s="60">
        <v>90208</v>
      </c>
      <c r="I24" s="62">
        <v>177272</v>
      </c>
      <c r="J24" s="68">
        <v>177272</v>
      </c>
    </row>
    <row r="25" spans="1:10" ht="86.25" customHeight="1">
      <c r="A25" s="21" t="s">
        <v>97</v>
      </c>
      <c r="B25" s="26">
        <v>7362</v>
      </c>
      <c r="C25" s="22" t="s">
        <v>9</v>
      </c>
      <c r="D25" s="53" t="s">
        <v>88</v>
      </c>
      <c r="E25" s="32" t="s">
        <v>64</v>
      </c>
      <c r="F25" s="32" t="s">
        <v>65</v>
      </c>
      <c r="G25" s="59">
        <v>2512547.2</v>
      </c>
      <c r="H25" s="60"/>
      <c r="I25" s="62">
        <v>2512547.2</v>
      </c>
      <c r="J25" s="68">
        <v>2512547.2</v>
      </c>
    </row>
    <row r="26" spans="1:10" ht="86.25" customHeight="1">
      <c r="A26" s="21" t="s">
        <v>101</v>
      </c>
      <c r="B26" s="26">
        <v>7370</v>
      </c>
      <c r="C26" s="22" t="s">
        <v>9</v>
      </c>
      <c r="D26" s="76" t="s">
        <v>102</v>
      </c>
      <c r="E26" s="32" t="s">
        <v>64</v>
      </c>
      <c r="F26" s="32" t="s">
        <v>65</v>
      </c>
      <c r="G26" s="59">
        <v>8200</v>
      </c>
      <c r="H26" s="60">
        <v>8200</v>
      </c>
      <c r="I26" s="62"/>
      <c r="J26" s="68"/>
    </row>
    <row r="27" spans="1:10" ht="86.25" customHeight="1">
      <c r="A27" s="21" t="s">
        <v>72</v>
      </c>
      <c r="B27" s="26">
        <v>7461</v>
      </c>
      <c r="C27" s="22" t="s">
        <v>73</v>
      </c>
      <c r="D27" s="23" t="s">
        <v>74</v>
      </c>
      <c r="E27" s="32" t="s">
        <v>64</v>
      </c>
      <c r="F27" s="32" t="s">
        <v>65</v>
      </c>
      <c r="G27" s="59">
        <v>477020</v>
      </c>
      <c r="H27" s="60">
        <v>399012</v>
      </c>
      <c r="I27" s="62">
        <v>78008</v>
      </c>
      <c r="J27" s="68">
        <v>78008</v>
      </c>
    </row>
    <row r="28" spans="1:10" ht="86.25" customHeight="1">
      <c r="A28" s="21" t="s">
        <v>75</v>
      </c>
      <c r="B28" s="26">
        <v>7462</v>
      </c>
      <c r="C28" s="22" t="s">
        <v>73</v>
      </c>
      <c r="D28" s="23" t="s">
        <v>76</v>
      </c>
      <c r="E28" s="32" t="s">
        <v>64</v>
      </c>
      <c r="F28" s="32" t="s">
        <v>65</v>
      </c>
      <c r="G28" s="59">
        <v>398000</v>
      </c>
      <c r="H28" s="60"/>
      <c r="I28" s="62">
        <v>398000</v>
      </c>
      <c r="J28" s="68"/>
    </row>
    <row r="29" spans="1:10" ht="86.25" customHeight="1">
      <c r="A29" s="21" t="s">
        <v>77</v>
      </c>
      <c r="B29" s="26">
        <v>7670</v>
      </c>
      <c r="C29" s="22" t="s">
        <v>9</v>
      </c>
      <c r="D29" s="71" t="s">
        <v>78</v>
      </c>
      <c r="E29" s="32" t="s">
        <v>64</v>
      </c>
      <c r="F29" s="32" t="s">
        <v>65</v>
      </c>
      <c r="G29" s="59">
        <v>540000</v>
      </c>
      <c r="H29" s="60"/>
      <c r="I29" s="62">
        <v>540000</v>
      </c>
      <c r="J29" s="68">
        <v>540000</v>
      </c>
    </row>
    <row r="30" spans="1:10" ht="166.5" customHeight="1">
      <c r="A30" s="21" t="s">
        <v>20</v>
      </c>
      <c r="B30" s="26">
        <v>7691</v>
      </c>
      <c r="C30" s="22" t="s">
        <v>9</v>
      </c>
      <c r="D30" s="25" t="s">
        <v>38</v>
      </c>
      <c r="E30" s="32" t="s">
        <v>64</v>
      </c>
      <c r="F30" s="32" t="s">
        <v>65</v>
      </c>
      <c r="G30" s="59">
        <v>24700</v>
      </c>
      <c r="H30" s="60"/>
      <c r="I30" s="62">
        <v>24700</v>
      </c>
      <c r="J30" s="68">
        <v>13700</v>
      </c>
    </row>
    <row r="31" spans="1:10" s="40" customFormat="1" ht="85.5" customHeight="1">
      <c r="A31" s="21" t="s">
        <v>103</v>
      </c>
      <c r="B31" s="26">
        <v>8130</v>
      </c>
      <c r="C31" s="22" t="s">
        <v>22</v>
      </c>
      <c r="D31" s="25" t="s">
        <v>21</v>
      </c>
      <c r="E31" s="32" t="s">
        <v>64</v>
      </c>
      <c r="F31" s="32" t="s">
        <v>65</v>
      </c>
      <c r="G31" s="59">
        <v>1202820</v>
      </c>
      <c r="H31" s="60">
        <v>1202820</v>
      </c>
      <c r="I31" s="64"/>
      <c r="J31" s="69"/>
    </row>
    <row r="32" spans="1:10" s="40" customFormat="1" ht="114" customHeight="1">
      <c r="A32" s="21" t="s">
        <v>49</v>
      </c>
      <c r="B32" s="26">
        <v>9770</v>
      </c>
      <c r="C32" s="22" t="s">
        <v>29</v>
      </c>
      <c r="D32" s="53" t="s">
        <v>68</v>
      </c>
      <c r="E32" s="32" t="s">
        <v>64</v>
      </c>
      <c r="F32" s="32" t="s">
        <v>65</v>
      </c>
      <c r="G32" s="59">
        <v>1628386</v>
      </c>
      <c r="H32" s="60">
        <v>1628386</v>
      </c>
      <c r="I32" s="62"/>
      <c r="J32" s="69"/>
    </row>
    <row r="33" spans="1:10" s="40" customFormat="1" ht="114" customHeight="1">
      <c r="A33" s="21" t="s">
        <v>49</v>
      </c>
      <c r="B33" s="26">
        <v>9770</v>
      </c>
      <c r="C33" s="22" t="s">
        <v>29</v>
      </c>
      <c r="D33" s="53" t="s">
        <v>68</v>
      </c>
      <c r="E33" s="32" t="s">
        <v>69</v>
      </c>
      <c r="F33" s="32" t="s">
        <v>70</v>
      </c>
      <c r="G33" s="59">
        <v>5000</v>
      </c>
      <c r="H33" s="60">
        <v>5000</v>
      </c>
      <c r="I33" s="62"/>
      <c r="J33" s="69"/>
    </row>
    <row r="34" spans="1:10" s="40" customFormat="1" ht="114" customHeight="1">
      <c r="A34" s="21" t="s">
        <v>98</v>
      </c>
      <c r="B34" s="26">
        <v>9800</v>
      </c>
      <c r="C34" s="22" t="s">
        <v>29</v>
      </c>
      <c r="D34" s="53" t="s">
        <v>99</v>
      </c>
      <c r="E34" s="32" t="s">
        <v>64</v>
      </c>
      <c r="F34" s="32" t="s">
        <v>65</v>
      </c>
      <c r="G34" s="59">
        <v>10000</v>
      </c>
      <c r="H34" s="60">
        <v>10000</v>
      </c>
      <c r="I34" s="62"/>
      <c r="J34" s="69"/>
    </row>
    <row r="35" spans="1:10" s="40" customFormat="1" ht="63" customHeight="1">
      <c r="A35" s="36" t="s">
        <v>39</v>
      </c>
      <c r="B35" s="37"/>
      <c r="C35" s="38"/>
      <c r="D35" s="39" t="s">
        <v>40</v>
      </c>
      <c r="E35" s="17"/>
      <c r="F35" s="17"/>
      <c r="G35" s="66">
        <f>SUM(G36)</f>
        <v>2679288.8</v>
      </c>
      <c r="H35" s="66">
        <f>SUM(H36)</f>
        <v>1217626</v>
      </c>
      <c r="I35" s="66">
        <f>SUM(I36)</f>
        <v>1461662.8</v>
      </c>
      <c r="J35" s="66">
        <f>SUM(J36)</f>
        <v>1436662.8</v>
      </c>
    </row>
    <row r="36" spans="1:10" s="40" customFormat="1" ht="63" customHeight="1">
      <c r="A36" s="36" t="s">
        <v>42</v>
      </c>
      <c r="B36" s="37"/>
      <c r="C36" s="38"/>
      <c r="D36" s="39" t="s">
        <v>62</v>
      </c>
      <c r="E36" s="17"/>
      <c r="F36" s="17"/>
      <c r="G36" s="66">
        <f>SUM(G37:G44)</f>
        <v>2679288.8</v>
      </c>
      <c r="H36" s="66">
        <f>SUM(H37:H44)</f>
        <v>1217626</v>
      </c>
      <c r="I36" s="66">
        <f>SUM(I37:I44)</f>
        <v>1461662.8</v>
      </c>
      <c r="J36" s="66">
        <f>SUM(J37:J44)</f>
        <v>1436662.8</v>
      </c>
    </row>
    <row r="37" spans="1:10" s="40" customFormat="1" ht="86.25" customHeight="1">
      <c r="A37" s="21" t="s">
        <v>94</v>
      </c>
      <c r="B37" s="26">
        <v>1020</v>
      </c>
      <c r="C37" s="22" t="s">
        <v>95</v>
      </c>
      <c r="D37" s="23" t="s">
        <v>96</v>
      </c>
      <c r="E37" s="32" t="s">
        <v>41</v>
      </c>
      <c r="F37" s="32" t="s">
        <v>67</v>
      </c>
      <c r="G37" s="59">
        <v>329899</v>
      </c>
      <c r="H37" s="60"/>
      <c r="I37" s="59">
        <v>329899</v>
      </c>
      <c r="J37" s="59">
        <v>329899</v>
      </c>
    </row>
    <row r="38" spans="1:10" s="40" customFormat="1" ht="81.75" customHeight="1">
      <c r="A38" s="21" t="s">
        <v>43</v>
      </c>
      <c r="B38" s="26">
        <v>1090</v>
      </c>
      <c r="C38" s="22" t="s">
        <v>44</v>
      </c>
      <c r="D38" s="23" t="s">
        <v>45</v>
      </c>
      <c r="E38" s="32" t="s">
        <v>41</v>
      </c>
      <c r="F38" s="32" t="s">
        <v>67</v>
      </c>
      <c r="G38" s="59">
        <v>232841</v>
      </c>
      <c r="H38" s="60">
        <v>232841</v>
      </c>
      <c r="I38" s="62"/>
      <c r="J38" s="69"/>
    </row>
    <row r="39" spans="1:10" s="40" customFormat="1" ht="57" customHeight="1">
      <c r="A39" s="57" t="s">
        <v>24</v>
      </c>
      <c r="B39" s="56">
        <v>1150</v>
      </c>
      <c r="C39" s="57" t="s">
        <v>6</v>
      </c>
      <c r="D39" s="23" t="s">
        <v>25</v>
      </c>
      <c r="E39" s="32" t="s">
        <v>41</v>
      </c>
      <c r="F39" s="32" t="s">
        <v>67</v>
      </c>
      <c r="G39" s="59">
        <v>231086</v>
      </c>
      <c r="H39" s="60">
        <v>220586</v>
      </c>
      <c r="I39" s="62">
        <v>10500</v>
      </c>
      <c r="J39" s="68">
        <v>10500</v>
      </c>
    </row>
    <row r="40" spans="1:10" ht="53.25" customHeight="1">
      <c r="A40" s="21" t="s">
        <v>26</v>
      </c>
      <c r="B40" s="26">
        <v>1161</v>
      </c>
      <c r="C40" s="22" t="s">
        <v>6</v>
      </c>
      <c r="D40" s="23" t="s">
        <v>23</v>
      </c>
      <c r="E40" s="32" t="s">
        <v>41</v>
      </c>
      <c r="F40" s="32" t="s">
        <v>67</v>
      </c>
      <c r="G40" s="59">
        <v>434015</v>
      </c>
      <c r="H40" s="60">
        <v>434015</v>
      </c>
      <c r="I40" s="62"/>
      <c r="J40" s="68"/>
    </row>
    <row r="41" spans="1:10" ht="68.25" customHeight="1">
      <c r="A41" s="21" t="s">
        <v>27</v>
      </c>
      <c r="B41" s="26">
        <v>1162</v>
      </c>
      <c r="C41" s="22" t="s">
        <v>6</v>
      </c>
      <c r="D41" s="23" t="s">
        <v>46</v>
      </c>
      <c r="E41" s="32" t="s">
        <v>47</v>
      </c>
      <c r="F41" s="32" t="s">
        <v>71</v>
      </c>
      <c r="G41" s="59">
        <v>330184</v>
      </c>
      <c r="H41" s="60">
        <v>330184</v>
      </c>
      <c r="I41" s="62"/>
      <c r="J41" s="68"/>
    </row>
    <row r="42" spans="1:10" ht="68.25" customHeight="1">
      <c r="A42" s="21" t="s">
        <v>85</v>
      </c>
      <c r="B42" s="26">
        <v>7321</v>
      </c>
      <c r="C42" s="22" t="s">
        <v>83</v>
      </c>
      <c r="D42" s="23" t="s">
        <v>86</v>
      </c>
      <c r="E42" s="32" t="s">
        <v>41</v>
      </c>
      <c r="F42" s="32" t="s">
        <v>67</v>
      </c>
      <c r="G42" s="59">
        <v>761139</v>
      </c>
      <c r="H42" s="59"/>
      <c r="I42" s="62">
        <v>761139</v>
      </c>
      <c r="J42" s="68">
        <v>761139</v>
      </c>
    </row>
    <row r="43" spans="1:10" ht="99" customHeight="1">
      <c r="A43" s="21" t="s">
        <v>87</v>
      </c>
      <c r="B43" s="26">
        <v>7362</v>
      </c>
      <c r="C43" s="22" t="s">
        <v>9</v>
      </c>
      <c r="D43" s="23" t="s">
        <v>88</v>
      </c>
      <c r="E43" s="32" t="s">
        <v>41</v>
      </c>
      <c r="F43" s="32" t="s">
        <v>67</v>
      </c>
      <c r="G43" s="59">
        <v>260040.8</v>
      </c>
      <c r="H43" s="59"/>
      <c r="I43" s="62">
        <v>260040.8</v>
      </c>
      <c r="J43" s="68">
        <v>260040.8</v>
      </c>
    </row>
    <row r="44" spans="1:10" ht="144" customHeight="1">
      <c r="A44" s="21" t="s">
        <v>89</v>
      </c>
      <c r="B44" s="26">
        <v>7691</v>
      </c>
      <c r="C44" s="22" t="s">
        <v>9</v>
      </c>
      <c r="D44" s="72" t="s">
        <v>90</v>
      </c>
      <c r="E44" s="32" t="s">
        <v>41</v>
      </c>
      <c r="F44" s="32" t="s">
        <v>67</v>
      </c>
      <c r="G44" s="59">
        <v>100084</v>
      </c>
      <c r="H44" s="59"/>
      <c r="I44" s="62">
        <v>100084</v>
      </c>
      <c r="J44" s="68">
        <v>75084</v>
      </c>
    </row>
    <row r="45" spans="1:10" ht="36.75" customHeight="1">
      <c r="A45" s="84" t="s">
        <v>32</v>
      </c>
      <c r="B45" s="85"/>
      <c r="C45" s="85"/>
      <c r="D45" s="86"/>
      <c r="E45" s="52"/>
      <c r="F45" s="52"/>
      <c r="G45" s="64">
        <f>SUM(G14+G35)</f>
        <v>13182307</v>
      </c>
      <c r="H45" s="64">
        <f>SUM(H14+H35)</f>
        <v>7885185</v>
      </c>
      <c r="I45" s="64">
        <f>SUM(I14+I35)</f>
        <v>5297122</v>
      </c>
      <c r="J45" s="64">
        <f>SUM(J14+J35)</f>
        <v>4863122</v>
      </c>
    </row>
    <row r="46" spans="1:10" s="11" customFormat="1" ht="20.25">
      <c r="A46" s="33"/>
      <c r="B46" s="28"/>
      <c r="C46" s="28"/>
      <c r="D46" s="34"/>
      <c r="E46" s="35"/>
      <c r="F46" s="35"/>
      <c r="G46" s="70"/>
      <c r="H46" s="70"/>
      <c r="I46" s="70"/>
      <c r="J46" s="70"/>
    </row>
    <row r="47" spans="1:9" s="11" customFormat="1" ht="20.25">
      <c r="A47" s="27"/>
      <c r="B47" s="28"/>
      <c r="C47" s="28"/>
      <c r="D47" s="27" t="s">
        <v>48</v>
      </c>
      <c r="E47" s="29"/>
      <c r="F47" s="29"/>
      <c r="G47" s="27"/>
      <c r="H47" s="27"/>
      <c r="I47" s="27"/>
    </row>
    <row r="48" spans="2:9" s="11" customFormat="1" ht="15.75">
      <c r="B48" s="8"/>
      <c r="C48" s="8"/>
      <c r="D48" s="9"/>
      <c r="E48" s="10"/>
      <c r="F48" s="10"/>
      <c r="G48" s="9"/>
      <c r="H48" s="9"/>
      <c r="I48" s="9"/>
    </row>
    <row r="49" spans="2:9" s="11" customFormat="1" ht="15.75">
      <c r="B49" s="8"/>
      <c r="C49" s="8"/>
      <c r="D49" s="9"/>
      <c r="E49" s="10"/>
      <c r="F49" s="10"/>
      <c r="G49" s="9"/>
      <c r="H49" s="9"/>
      <c r="I49" s="9"/>
    </row>
    <row r="50" spans="2:9" s="11" customFormat="1" ht="15.75">
      <c r="B50" s="8"/>
      <c r="C50" s="8"/>
      <c r="D50" s="9"/>
      <c r="E50" s="10"/>
      <c r="F50" s="10"/>
      <c r="G50" s="9"/>
      <c r="H50" s="9"/>
      <c r="I50" s="9"/>
    </row>
    <row r="51" spans="2:9" s="11" customFormat="1" ht="15.75">
      <c r="B51" s="8"/>
      <c r="C51" s="8"/>
      <c r="D51" s="9"/>
      <c r="E51" s="10"/>
      <c r="F51" s="10"/>
      <c r="G51" s="9"/>
      <c r="H51" s="9"/>
      <c r="I51" s="9"/>
    </row>
    <row r="52" spans="2:9" s="11" customFormat="1" ht="15.75">
      <c r="B52" s="8"/>
      <c r="C52" s="8"/>
      <c r="D52" s="9"/>
      <c r="E52" s="10"/>
      <c r="F52" s="10"/>
      <c r="G52" s="9"/>
      <c r="H52" s="9"/>
      <c r="I52" s="9"/>
    </row>
    <row r="53" spans="2:9" s="11" customFormat="1" ht="15.75">
      <c r="B53" s="8"/>
      <c r="C53" s="8"/>
      <c r="D53" s="9"/>
      <c r="E53" s="10"/>
      <c r="F53" s="10"/>
      <c r="G53" s="9"/>
      <c r="H53" s="9"/>
      <c r="I53" s="9"/>
    </row>
    <row r="54" spans="2:9" s="11" customFormat="1" ht="15.75">
      <c r="B54" s="8"/>
      <c r="C54" s="8"/>
      <c r="D54" s="9"/>
      <c r="E54" s="10"/>
      <c r="F54" s="10"/>
      <c r="G54" s="9"/>
      <c r="H54" s="9"/>
      <c r="I54" s="9"/>
    </row>
    <row r="55" spans="2:9" s="11" customFormat="1" ht="15.75">
      <c r="B55" s="8"/>
      <c r="C55" s="8"/>
      <c r="D55" s="9"/>
      <c r="E55" s="10"/>
      <c r="F55" s="10"/>
      <c r="G55" s="9"/>
      <c r="H55" s="9"/>
      <c r="I55" s="9"/>
    </row>
    <row r="56" spans="2:9" s="11" customFormat="1" ht="15.75">
      <c r="B56" s="8"/>
      <c r="C56" s="8"/>
      <c r="D56" s="9"/>
      <c r="E56" s="10"/>
      <c r="F56" s="10"/>
      <c r="G56" s="9"/>
      <c r="H56" s="9"/>
      <c r="I56" s="9"/>
    </row>
    <row r="57" spans="2:9" s="11" customFormat="1" ht="15.75">
      <c r="B57" s="8"/>
      <c r="C57" s="8"/>
      <c r="D57" s="9"/>
      <c r="E57" s="10"/>
      <c r="F57" s="10"/>
      <c r="G57" s="9"/>
      <c r="H57" s="9"/>
      <c r="I57" s="9"/>
    </row>
    <row r="58" spans="2:9" s="11" customFormat="1" ht="15.75">
      <c r="B58" s="8"/>
      <c r="C58" s="8"/>
      <c r="D58" s="9"/>
      <c r="E58" s="10"/>
      <c r="F58" s="10"/>
      <c r="G58" s="9"/>
      <c r="H58" s="9"/>
      <c r="I58" s="9"/>
    </row>
    <row r="59" spans="2:9" s="11" customFormat="1" ht="15.75">
      <c r="B59" s="8"/>
      <c r="C59" s="8"/>
      <c r="D59" s="9"/>
      <c r="E59" s="10"/>
      <c r="F59" s="10"/>
      <c r="G59" s="9"/>
      <c r="H59" s="9"/>
      <c r="I59" s="9"/>
    </row>
    <row r="60" spans="2:9" s="11" customFormat="1" ht="15.75">
      <c r="B60" s="8"/>
      <c r="C60" s="8"/>
      <c r="D60" s="9"/>
      <c r="E60" s="10"/>
      <c r="F60" s="10"/>
      <c r="G60" s="9"/>
      <c r="H60" s="9"/>
      <c r="I60" s="9"/>
    </row>
    <row r="61" spans="2:9" s="11" customFormat="1" ht="15.75">
      <c r="B61" s="8"/>
      <c r="C61" s="8"/>
      <c r="D61" s="9"/>
      <c r="E61" s="10"/>
      <c r="F61" s="10"/>
      <c r="G61" s="9"/>
      <c r="H61" s="9"/>
      <c r="I61" s="9"/>
    </row>
    <row r="62" spans="2:9" s="11" customFormat="1" ht="15.75">
      <c r="B62" s="8"/>
      <c r="C62" s="8"/>
      <c r="D62" s="9"/>
      <c r="E62" s="10"/>
      <c r="F62" s="10"/>
      <c r="G62" s="9"/>
      <c r="H62" s="9"/>
      <c r="I62" s="9"/>
    </row>
    <row r="63" spans="2:9" s="11" customFormat="1" ht="15.75">
      <c r="B63" s="8"/>
      <c r="C63" s="8"/>
      <c r="D63" s="9"/>
      <c r="E63" s="10"/>
      <c r="F63" s="10"/>
      <c r="G63" s="9"/>
      <c r="H63" s="9"/>
      <c r="I63" s="9"/>
    </row>
    <row r="64" spans="2:9" s="11" customFormat="1" ht="15.75">
      <c r="B64" s="8"/>
      <c r="C64" s="8"/>
      <c r="D64" s="9"/>
      <c r="E64" s="10"/>
      <c r="F64" s="10"/>
      <c r="G64" s="9"/>
      <c r="H64" s="9"/>
      <c r="I64" s="9"/>
    </row>
    <row r="65" spans="2:9" s="11" customFormat="1" ht="15.75">
      <c r="B65" s="8"/>
      <c r="C65" s="8"/>
      <c r="D65" s="9"/>
      <c r="E65" s="10"/>
      <c r="F65" s="10"/>
      <c r="G65" s="9"/>
      <c r="H65" s="9"/>
      <c r="I65" s="9"/>
    </row>
    <row r="66" spans="2:9" s="11" customFormat="1" ht="15.75">
      <c r="B66" s="8"/>
      <c r="C66" s="8"/>
      <c r="D66" s="9"/>
      <c r="E66" s="10"/>
      <c r="F66" s="10"/>
      <c r="G66" s="9"/>
      <c r="H66" s="9"/>
      <c r="I66" s="9"/>
    </row>
    <row r="67" spans="2:9" s="11" customFormat="1" ht="15.75">
      <c r="B67" s="8"/>
      <c r="C67" s="8"/>
      <c r="D67" s="9"/>
      <c r="E67" s="10"/>
      <c r="F67" s="10"/>
      <c r="G67" s="9"/>
      <c r="H67" s="9"/>
      <c r="I67" s="9"/>
    </row>
    <row r="68" spans="2:9" s="11" customFormat="1" ht="15.75">
      <c r="B68" s="8"/>
      <c r="C68" s="8"/>
      <c r="D68" s="9"/>
      <c r="E68" s="10"/>
      <c r="F68" s="10"/>
      <c r="G68" s="9"/>
      <c r="H68" s="9"/>
      <c r="I68" s="9"/>
    </row>
    <row r="69" spans="2:9" s="11" customFormat="1" ht="15.75">
      <c r="B69" s="8"/>
      <c r="C69" s="8"/>
      <c r="D69" s="9"/>
      <c r="E69" s="10"/>
      <c r="F69" s="10"/>
      <c r="G69" s="9"/>
      <c r="H69" s="9"/>
      <c r="I69" s="9"/>
    </row>
    <row r="70" spans="2:9" s="11" customFormat="1" ht="15.75">
      <c r="B70" s="8"/>
      <c r="C70" s="8"/>
      <c r="D70" s="9"/>
      <c r="E70" s="10"/>
      <c r="F70" s="10"/>
      <c r="G70" s="9"/>
      <c r="H70" s="9"/>
      <c r="I70" s="9"/>
    </row>
    <row r="71" spans="2:9" s="11" customFormat="1" ht="15.75">
      <c r="B71" s="8"/>
      <c r="C71" s="8"/>
      <c r="D71" s="9"/>
      <c r="E71" s="10"/>
      <c r="F71" s="10"/>
      <c r="G71" s="9"/>
      <c r="H71" s="9"/>
      <c r="I71" s="9"/>
    </row>
    <row r="72" spans="2:9" s="11" customFormat="1" ht="15.75">
      <c r="B72" s="8"/>
      <c r="C72" s="8"/>
      <c r="D72" s="9"/>
      <c r="E72" s="10"/>
      <c r="F72" s="10"/>
      <c r="G72" s="9"/>
      <c r="H72" s="9"/>
      <c r="I72" s="9"/>
    </row>
    <row r="73" spans="2:9" s="11" customFormat="1" ht="15.75">
      <c r="B73" s="8"/>
      <c r="C73" s="8"/>
      <c r="D73" s="9"/>
      <c r="E73" s="10"/>
      <c r="F73" s="10"/>
      <c r="G73" s="9"/>
      <c r="H73" s="9"/>
      <c r="I73" s="9"/>
    </row>
    <row r="74" spans="2:9" s="11" customFormat="1" ht="15.75">
      <c r="B74" s="8"/>
      <c r="C74" s="8"/>
      <c r="D74" s="9"/>
      <c r="E74" s="10"/>
      <c r="F74" s="10"/>
      <c r="G74" s="9"/>
      <c r="H74" s="9"/>
      <c r="I74" s="9"/>
    </row>
    <row r="75" spans="2:9" s="11" customFormat="1" ht="15.75">
      <c r="B75" s="8"/>
      <c r="C75" s="8"/>
      <c r="D75" s="9"/>
      <c r="E75" s="10"/>
      <c r="F75" s="10"/>
      <c r="G75" s="9"/>
      <c r="H75" s="9"/>
      <c r="I75" s="9"/>
    </row>
    <row r="76" spans="2:9" s="11" customFormat="1" ht="15.75">
      <c r="B76" s="8"/>
      <c r="C76" s="8"/>
      <c r="D76" s="9"/>
      <c r="E76" s="10"/>
      <c r="F76" s="10"/>
      <c r="G76" s="9"/>
      <c r="H76" s="9"/>
      <c r="I76" s="9"/>
    </row>
    <row r="77" spans="2:6" s="11" customFormat="1" ht="12.75">
      <c r="B77" s="12"/>
      <c r="C77" s="12"/>
      <c r="E77" s="13"/>
      <c r="F77" s="13"/>
    </row>
    <row r="78" spans="2:6" s="11" customFormat="1" ht="12.75">
      <c r="B78" s="12"/>
      <c r="C78" s="12"/>
      <c r="E78" s="13"/>
      <c r="F78" s="13"/>
    </row>
  </sheetData>
  <sheetProtection/>
  <mergeCells count="16">
    <mergeCell ref="H1:I1"/>
    <mergeCell ref="E6:G6"/>
    <mergeCell ref="G4:I4"/>
    <mergeCell ref="H2:I2"/>
    <mergeCell ref="G5:I5"/>
    <mergeCell ref="B7:I7"/>
    <mergeCell ref="G3:H3"/>
    <mergeCell ref="D11:D12"/>
    <mergeCell ref="E11:E12"/>
    <mergeCell ref="G11:G12"/>
    <mergeCell ref="H11:H12"/>
    <mergeCell ref="I11:J11"/>
    <mergeCell ref="A45:D45"/>
    <mergeCell ref="A11:A12"/>
    <mergeCell ref="B11:B12"/>
    <mergeCell ref="C11:C12"/>
  </mergeCells>
  <printOptions/>
  <pageMargins left="0.54" right="0.2" top="0.32" bottom="0.19" header="0.28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2019-12-05T19:16:35Z</cp:lastPrinted>
  <dcterms:created xsi:type="dcterms:W3CDTF">2008-01-22T12:37:41Z</dcterms:created>
  <dcterms:modified xsi:type="dcterms:W3CDTF">2019-12-06T06:44:52Z</dcterms:modified>
  <cp:category/>
  <cp:version/>
  <cp:contentType/>
  <cp:contentStatus/>
</cp:coreProperties>
</file>