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0113242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<sst xmlns="http://schemas.openxmlformats.org/spreadsheetml/2006/main" count="136" uniqueCount="84">
  <si>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</si>
  <si>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</si>
  <si>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</si>
  <si>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</si>
  <si>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</si>
  <si>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</si>
  <si>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</si>
  <si>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</si>
  <si>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</si>
  <si>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</si>
  <si>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</si>
  <si>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</si>
  <si>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</si>
  <si>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</si>
  <si>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</si>
  <si>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</si>
  <si>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</si>
  <si>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</si>
  <si>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</si>
  <si>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</si>
  <si>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</si>
  <si>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</si>
  <si>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</si>
  <si>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</si>
  <si>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</si>
  <si>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</si>
  <si>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</si>
  <si>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</si>
  <si>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</si>
  <si>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</si>
  <si>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</si>
  <si>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</si>
  <si>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</si>
  <si>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</si>
  <si>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</si>
  <si>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</si>
  <si>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</si>
  <si>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</si>
  <si>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</si>
  <si>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</si>
  <si>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</si>
  <si>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</si>
  <si>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</si>
  <si>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</si>
  <si>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</si>
  <si>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</si>
  <si>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</si>
  <si>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</si>
  <si>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</si>
  <si>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</si>
  <si>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Звітність</t>
  </si>
  <si>
    <t>Розрахункові дані</t>
  </si>
  <si>
    <t>грн.</t>
  </si>
  <si>
    <t>відс.</t>
  </si>
  <si>
    <t>Сільський голова</t>
  </si>
  <si>
    <t>Головний бухгалтер</t>
  </si>
  <si>
    <t>Н.В. Бабанська</t>
  </si>
  <si>
    <t>А.С. Гривнак</t>
  </si>
  <si>
    <t>0113242</t>
  </si>
  <si>
    <t>Інші заходи у сфері соціального захисту і соціального забезпечення</t>
  </si>
  <si>
    <t>Мета бюджетної програми: Вирішення невідкладних питань організаційно-правового та інформаційного забезпечення, матеріального, медичного, соціально-побутового, культурного обслуговування осіб похилого віку, ветеранів війни та праці, одиноких непрацездатних і малозабезпечених громадян сільської ради, учасників Великої Вітчизняної Війни, сімей які знаходяться в складних життєвих обставинах, виплата допомоги на поховання сім'ям непрацюючих громадян.</t>
  </si>
  <si>
    <t>Надання соціальної допомоги малозабезпеченим верствам населення з числа одиноких пенсіонерів, інвалідів та підтримки сім'ям, які знаходяться в складних життєвих обставинах, а також учасників АТО.</t>
  </si>
  <si>
    <t>Розвиток волонтерського громадського руху з метою надапння соціальної допомоги, здійснення соціальної реабілітації інвалідів.</t>
  </si>
  <si>
    <t>Підтримка інвалідів, ветеранів війни та праці, учасників бойових дій, людей похилого віку, малозабезпечених громадян.</t>
  </si>
  <si>
    <t>Надання щомісячної стипендії особам яким виповнилося 100 років.</t>
  </si>
  <si>
    <t>Виділення коштів на поховання одиноких громадян, бездомних громадян.</t>
  </si>
  <si>
    <t>Виділення коштів для придбання квіткових корзин, вінків, квітів.</t>
  </si>
  <si>
    <t>Придбання до пам'ятних дат ювілейних медалей.</t>
  </si>
  <si>
    <t>Програма соціального захисту населення "Турбота" на 2017-2020р.</t>
  </si>
  <si>
    <t>кошторис на 2019р.</t>
  </si>
  <si>
    <t>Кількість осіб пільгової категорії</t>
  </si>
  <si>
    <t>Кількість заходів до яких планується придбання квіткових корзин, вінків,квітів</t>
  </si>
  <si>
    <t>Кількість памятних та ювілейних дат до яких планується придбання медалей</t>
  </si>
  <si>
    <t>осіб</t>
  </si>
  <si>
    <t>шт</t>
  </si>
  <si>
    <t>Середній розмір допомоги на одного отримувача (пільговика)</t>
  </si>
  <si>
    <t>Середні витрати на придбання квітів, квіткових корзин, вінків для проведення заходів.</t>
  </si>
  <si>
    <t>Середні витрати на придбання медалів,  до пам'ятних та ювілейних дат</t>
  </si>
  <si>
    <t>Частка отримувачів відносно кількості осіб, які потребують цієї допомоги</t>
  </si>
  <si>
    <t>Частка запланованих заходів  від тих які потрібно  провести</t>
  </si>
  <si>
    <t>17.09.2019р. N 47-о</t>
  </si>
  <si>
    <t>Обсяг бюджетних призначень / бюджетних асигнувань -87000,00 гривень, у тому числі загального фонду -87000,00 гривень та спеціального фонду - 0,00  гривень.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</si>
  <si>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 р                                                                                                                                Рішення Мостівської сільської ради від 20.06.2019 р. № 10  "Про внесення змін до бюджету Мостівської сільської ради  на 2019 р                                                                                                               Рішення Мостівської сільської ради від 17.07.2019 р. № 2  "Про внесення змін до бюджету Мостівської сільської ради  на 2019 р                                                                                                                   Рішення Мостівської сільської ради від 11.09.2019 р. № 1  "Про внесення змін до бюджету Мостівської сільської ради  на 2019 р</t>
  </si>
  <si>
    <t>Дата погодження:  19.09.2019р.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</si>
</sst>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 wrapText="1"/>
    </xf>
    <xf numFmtId="49" fontId="44" fillId="0" borderId="11" xfId="0" applyNumberFormat="1" applyFont="1" applyBorder="1" applyAlignment="1" quotePrefix="1">
      <alignment horizontal="center" vertical="center" wrapText="1"/>
    </xf>
    <xf numFmtId="0" fontId="40" fillId="0" borderId="0" xfId="0" applyFont="1" applyAlignment="1">
      <alignment horizontal="center" vertical="center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1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5" fillId="0" borderId="0" xfId="0" applyFont="1" applyAlignment="1">
      <alignment horizontal="left" vertical="top"/>
    </xf>
    <xf numFmtId="0" fontId="40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63">
      <selection activeCell="A102" sqref="A102"/>
    </sheetView>
  </sheetViews>
  <sheetFormatPr defaultColWidth="21.57421875" defaultRowHeight="15"/>
  <cols>
    <col min="1" max="1" width="6.57421875" style="4" customWidth="1"/>
    <col min="2" max="2" width="43.00390625" style="4" customWidth="1"/>
    <col min="3" max="16384" width="21.57421875" style="4" customWidth="1"/>
  </cols>
  <sheetData>
    <row r="1" spans="6:7" ht="90">
      <c r="F1" s="24" t="s">
        <v>44</v>
      </c>
      <c r="G1" s="37"/>
    </row>
    <row r="2" spans="6:7" ht="15">
      <c r="F2" s="25"/>
      <c r="G2" s="37"/>
    </row>
    <row r="3" spans="6:7" ht="32.25" customHeight="1">
      <c r="F3" s="25"/>
      <c r="G3" s="37"/>
    </row>
    <row r="4" spans="1:5" ht="15.75">
      <c r="A4" s="1"/>
      <c r="E4" s="1" t="s">
        <v>0</v>
      </c>
    </row>
    <row r="5" spans="1:7" ht="15.75">
      <c r="A5" s="1"/>
      <c r="E5" s="41" t="s">
        <v>45</v>
      </c>
      <c r="F5" s="41"/>
      <c r="G5" s="41"/>
    </row>
    <row r="6" spans="1:7" ht="15.75">
      <c r="A6" s="1"/>
      <c r="B6" s="1"/>
      <c r="E6" s="40" t="s">
        <v>46</v>
      </c>
      <c r="F6" s="40"/>
      <c r="G6" s="40"/>
    </row>
    <row r="7" spans="1:7" ht="15" customHeight="1">
      <c r="A7" s="1"/>
      <c r="E7" s="39" t="s">
        <v>1</v>
      </c>
      <c r="F7" s="39"/>
      <c r="G7" s="39"/>
    </row>
    <row r="8" spans="1:7" ht="15.75">
      <c r="A8" s="1"/>
      <c r="B8" s="1"/>
      <c r="E8" s="40"/>
      <c r="F8" s="40"/>
      <c r="G8" s="40"/>
    </row>
    <row r="9" spans="1:7" ht="15" customHeight="1">
      <c r="A9" s="1"/>
      <c r="E9" s="39"/>
      <c r="F9" s="39"/>
      <c r="G9" s="39"/>
    </row>
    <row r="10" spans="1:7" ht="15.75">
      <c r="A10" s="1"/>
      <c r="E10" s="38" t="s">
        <v>80</v>
      </c>
      <c r="F10" s="38"/>
      <c r="G10" s="38"/>
    </row>
    <row r="13" spans="1:7" ht="15.75">
      <c r="A13" s="52" t="s">
        <v>2</v>
      </c>
      <c r="B13" s="52"/>
      <c r="C13" s="52"/>
      <c r="D13" s="52"/>
      <c r="E13" s="52"/>
      <c r="F13" s="52"/>
      <c r="G13" s="52"/>
    </row>
    <row r="14" spans="1:7" ht="15.75">
      <c r="A14" s="52" t="s">
        <v>47</v>
      </c>
      <c r="B14" s="52"/>
      <c r="C14" s="52"/>
      <c r="D14" s="52"/>
      <c r="E14" s="52"/>
      <c r="F14" s="52"/>
      <c r="G14" s="52"/>
    </row>
    <row r="17" spans="1:7" ht="15.75">
      <c r="A17" s="48" t="s">
        <v>3</v>
      </c>
      <c r="B17" s="18" t="s">
        <v>48</v>
      </c>
      <c r="C17" s="48"/>
      <c r="D17" s="47" t="s">
        <v>46</v>
      </c>
      <c r="E17" s="47"/>
      <c r="F17" s="47"/>
      <c r="G17" s="47"/>
    </row>
    <row r="18" spans="1:7" ht="15">
      <c r="A18" s="48"/>
      <c r="B18" s="26" t="s">
        <v>4</v>
      </c>
      <c r="C18" s="48"/>
      <c r="D18" s="46" t="s">
        <v>35</v>
      </c>
      <c r="E18" s="46"/>
      <c r="F18" s="46"/>
      <c r="G18" s="46"/>
    </row>
    <row r="19" spans="1:7" ht="15.75">
      <c r="A19" s="48" t="s">
        <v>5</v>
      </c>
      <c r="B19" s="18" t="s">
        <v>49</v>
      </c>
      <c r="C19" s="48"/>
      <c r="D19" s="47" t="s">
        <v>46</v>
      </c>
      <c r="E19" s="47"/>
      <c r="F19" s="47"/>
      <c r="G19" s="47"/>
    </row>
    <row r="20" spans="1:7" ht="15">
      <c r="A20" s="48"/>
      <c r="B20" s="26" t="s">
        <v>4</v>
      </c>
      <c r="C20" s="48"/>
      <c r="D20" s="39" t="s">
        <v>34</v>
      </c>
      <c r="E20" s="39"/>
      <c r="F20" s="39"/>
      <c r="G20" s="39"/>
    </row>
    <row r="21" spans="1:7" ht="31.5" customHeight="1">
      <c r="A21" s="48" t="s">
        <v>6</v>
      </c>
      <c r="B21" s="27" t="s">
        <v>58</v>
      </c>
      <c r="C21" s="18">
        <v>1090</v>
      </c>
      <c r="D21" s="47" t="s">
        <v>59</v>
      </c>
      <c r="E21" s="47"/>
      <c r="F21" s="47"/>
      <c r="G21" s="47"/>
    </row>
    <row r="22" spans="1:7" ht="15">
      <c r="A22" s="48"/>
      <c r="B22" s="7" t="s">
        <v>4</v>
      </c>
      <c r="C22" s="7" t="s">
        <v>7</v>
      </c>
      <c r="D22" s="46" t="s">
        <v>36</v>
      </c>
      <c r="E22" s="46"/>
      <c r="F22" s="46"/>
      <c r="G22" s="46"/>
    </row>
    <row r="23" spans="1:7" ht="42" customHeight="1">
      <c r="A23" s="2" t="s">
        <v>8</v>
      </c>
      <c r="B23" s="38" t="s">
        <v>81</v>
      </c>
      <c r="C23" s="38"/>
      <c r="D23" s="38"/>
      <c r="E23" s="38"/>
      <c r="F23" s="38"/>
      <c r="G23" s="38"/>
    </row>
    <row r="24" spans="1:7" ht="310.5" customHeight="1">
      <c r="A24" s="2" t="s">
        <v>9</v>
      </c>
      <c r="B24" s="38" t="s">
        <v>82</v>
      </c>
      <c r="C24" s="38"/>
      <c r="D24" s="38"/>
      <c r="E24" s="38"/>
      <c r="F24" s="38"/>
      <c r="G24" s="38"/>
    </row>
    <row r="25" spans="1:7" ht="15.75">
      <c r="A25" s="2" t="s">
        <v>10</v>
      </c>
      <c r="B25" s="38" t="s">
        <v>37</v>
      </c>
      <c r="C25" s="38"/>
      <c r="D25" s="38"/>
      <c r="E25" s="38"/>
      <c r="F25" s="38"/>
      <c r="G25" s="38"/>
    </row>
    <row r="26" ht="15.75">
      <c r="A26" s="3"/>
    </row>
    <row r="27" spans="1:7" ht="15.75">
      <c r="A27" s="8" t="s">
        <v>12</v>
      </c>
      <c r="B27" s="49" t="s">
        <v>38</v>
      </c>
      <c r="C27" s="49"/>
      <c r="D27" s="49"/>
      <c r="E27" s="49"/>
      <c r="F27" s="49"/>
      <c r="G27" s="49"/>
    </row>
    <row r="28" spans="1:7" ht="15.75">
      <c r="A28" s="8"/>
      <c r="B28" s="49"/>
      <c r="C28" s="49"/>
      <c r="D28" s="49"/>
      <c r="E28" s="49"/>
      <c r="F28" s="49"/>
      <c r="G28" s="49"/>
    </row>
    <row r="29" spans="1:7" ht="15.75">
      <c r="A29" s="8"/>
      <c r="B29" s="49"/>
      <c r="C29" s="49"/>
      <c r="D29" s="49"/>
      <c r="E29" s="49"/>
      <c r="F29" s="49"/>
      <c r="G29" s="49"/>
    </row>
    <row r="30" spans="1:7" ht="15.75">
      <c r="A30" s="8"/>
      <c r="B30" s="49"/>
      <c r="C30" s="49"/>
      <c r="D30" s="49"/>
      <c r="E30" s="49"/>
      <c r="F30" s="49"/>
      <c r="G30" s="49"/>
    </row>
    <row r="31" ht="15.75">
      <c r="A31" s="3"/>
    </row>
    <row r="32" spans="1:7" ht="74.25" customHeight="1">
      <c r="A32" s="28" t="s">
        <v>11</v>
      </c>
      <c r="B32" s="50" t="s">
        <v>60</v>
      </c>
      <c r="C32" s="50"/>
      <c r="D32" s="50"/>
      <c r="E32" s="50"/>
      <c r="F32" s="50"/>
      <c r="G32" s="50"/>
    </row>
    <row r="33" spans="1:7" ht="15.75">
      <c r="A33" s="14" t="s">
        <v>14</v>
      </c>
      <c r="B33" s="38" t="s">
        <v>39</v>
      </c>
      <c r="C33" s="38"/>
      <c r="D33" s="38"/>
      <c r="E33" s="38"/>
      <c r="F33" s="38"/>
      <c r="G33" s="38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12</v>
      </c>
      <c r="B35" s="49" t="s">
        <v>13</v>
      </c>
      <c r="C35" s="49"/>
      <c r="D35" s="49"/>
      <c r="E35" s="49"/>
      <c r="F35" s="49"/>
      <c r="G35" s="49"/>
    </row>
    <row r="36" spans="1:7" ht="28.5" customHeight="1">
      <c r="A36" s="13">
        <v>1</v>
      </c>
      <c r="B36" s="34" t="s">
        <v>61</v>
      </c>
      <c r="C36" s="35"/>
      <c r="D36" s="35"/>
      <c r="E36" s="35"/>
      <c r="F36" s="35"/>
      <c r="G36" s="36"/>
    </row>
    <row r="37" spans="1:7" ht="15.75" customHeight="1">
      <c r="A37" s="23">
        <v>2</v>
      </c>
      <c r="B37" s="34" t="s">
        <v>62</v>
      </c>
      <c r="C37" s="35"/>
      <c r="D37" s="35"/>
      <c r="E37" s="35"/>
      <c r="F37" s="35"/>
      <c r="G37" s="36"/>
    </row>
    <row r="38" spans="1:7" ht="18" customHeight="1">
      <c r="A38" s="23">
        <v>3</v>
      </c>
      <c r="B38" s="34" t="s">
        <v>63</v>
      </c>
      <c r="C38" s="35"/>
      <c r="D38" s="35"/>
      <c r="E38" s="35"/>
      <c r="F38" s="35"/>
      <c r="G38" s="36"/>
    </row>
    <row r="39" spans="1:7" ht="21.75" customHeight="1">
      <c r="A39" s="23">
        <v>4</v>
      </c>
      <c r="B39" s="34" t="s">
        <v>64</v>
      </c>
      <c r="C39" s="35"/>
      <c r="D39" s="35"/>
      <c r="E39" s="35"/>
      <c r="F39" s="35"/>
      <c r="G39" s="36"/>
    </row>
    <row r="40" spans="1:7" ht="15.75" customHeight="1">
      <c r="A40" s="23">
        <v>5</v>
      </c>
      <c r="B40" s="34" t="s">
        <v>65</v>
      </c>
      <c r="C40" s="35"/>
      <c r="D40" s="35"/>
      <c r="E40" s="35"/>
      <c r="F40" s="35"/>
      <c r="G40" s="36"/>
    </row>
    <row r="41" spans="1:7" ht="15.75" customHeight="1">
      <c r="A41" s="23">
        <v>6</v>
      </c>
      <c r="B41" s="34" t="s">
        <v>66</v>
      </c>
      <c r="C41" s="35"/>
      <c r="D41" s="35"/>
      <c r="E41" s="35"/>
      <c r="F41" s="35"/>
      <c r="G41" s="36"/>
    </row>
    <row r="42" spans="1:7" ht="15.75" customHeight="1">
      <c r="A42" s="23">
        <v>7</v>
      </c>
      <c r="B42" s="34" t="s">
        <v>67</v>
      </c>
      <c r="C42" s="35"/>
      <c r="D42" s="35"/>
      <c r="E42" s="35"/>
      <c r="F42" s="35"/>
      <c r="G42" s="36"/>
    </row>
    <row r="43" spans="1:7" ht="15.75">
      <c r="A43" s="14"/>
      <c r="B43" s="12"/>
      <c r="C43" s="12"/>
      <c r="D43" s="12"/>
      <c r="E43" s="12"/>
      <c r="F43" s="12"/>
      <c r="G43" s="12"/>
    </row>
    <row r="44" spans="1:7" ht="15.75">
      <c r="A44" s="14" t="s">
        <v>20</v>
      </c>
      <c r="B44" s="15" t="s">
        <v>16</v>
      </c>
      <c r="C44" s="12"/>
      <c r="D44" s="12"/>
      <c r="E44" s="12"/>
      <c r="F44" s="12"/>
      <c r="G44" s="12"/>
    </row>
    <row r="45" spans="1:2" ht="15.75">
      <c r="A45" s="3"/>
      <c r="B45" s="4" t="s">
        <v>40</v>
      </c>
    </row>
    <row r="46" ht="15.75">
      <c r="A46" s="3"/>
    </row>
    <row r="47" spans="1:5" ht="31.5">
      <c r="A47" s="8" t="s">
        <v>12</v>
      </c>
      <c r="B47" s="8" t="s">
        <v>16</v>
      </c>
      <c r="C47" s="8" t="s">
        <v>17</v>
      </c>
      <c r="D47" s="8" t="s">
        <v>18</v>
      </c>
      <c r="E47" s="8" t="s">
        <v>19</v>
      </c>
    </row>
    <row r="48" spans="1:8" ht="15.75">
      <c r="A48" s="8">
        <v>1</v>
      </c>
      <c r="B48" s="8">
        <v>2</v>
      </c>
      <c r="C48" s="8">
        <v>3</v>
      </c>
      <c r="D48" s="8">
        <v>4</v>
      </c>
      <c r="E48" s="23">
        <v>5</v>
      </c>
      <c r="F48" s="31"/>
      <c r="G48" s="31"/>
      <c r="H48" s="31"/>
    </row>
    <row r="49" spans="1:13" ht="97.5" customHeight="1">
      <c r="A49" s="23">
        <v>1</v>
      </c>
      <c r="B49" s="23" t="s">
        <v>61</v>
      </c>
      <c r="C49" s="19">
        <v>54500</v>
      </c>
      <c r="D49" s="19">
        <v>0</v>
      </c>
      <c r="E49" s="19">
        <f aca="true" t="shared" si="0" ref="E49:E55">C49+D49</f>
        <v>54500</v>
      </c>
      <c r="F49" s="32"/>
      <c r="G49" s="32"/>
      <c r="H49" s="32"/>
      <c r="J49" s="29"/>
      <c r="K49" s="29"/>
      <c r="L49" s="29"/>
      <c r="M49" s="30"/>
    </row>
    <row r="50" spans="1:13" ht="63">
      <c r="A50" s="23">
        <v>2</v>
      </c>
      <c r="B50" s="23" t="s">
        <v>62</v>
      </c>
      <c r="C50" s="19">
        <v>1000</v>
      </c>
      <c r="D50" s="19">
        <v>0</v>
      </c>
      <c r="E50" s="19">
        <f t="shared" si="0"/>
        <v>1000</v>
      </c>
      <c r="F50" s="32"/>
      <c r="G50" s="32"/>
      <c r="H50" s="32"/>
      <c r="J50" s="29"/>
      <c r="K50" s="29"/>
      <c r="L50" s="29"/>
      <c r="M50" s="30"/>
    </row>
    <row r="51" spans="1:13" ht="63">
      <c r="A51" s="23">
        <v>3</v>
      </c>
      <c r="B51" s="23" t="s">
        <v>63</v>
      </c>
      <c r="C51" s="19">
        <v>1000</v>
      </c>
      <c r="D51" s="19">
        <v>0</v>
      </c>
      <c r="E51" s="19">
        <f t="shared" si="0"/>
        <v>1000</v>
      </c>
      <c r="F51" s="32"/>
      <c r="G51" s="32"/>
      <c r="H51" s="32"/>
      <c r="J51" s="29"/>
      <c r="K51" s="29"/>
      <c r="L51" s="29"/>
      <c r="M51" s="30"/>
    </row>
    <row r="52" spans="1:13" ht="31.5">
      <c r="A52" s="23">
        <v>4</v>
      </c>
      <c r="B52" s="23" t="s">
        <v>65</v>
      </c>
      <c r="C52" s="19">
        <v>500</v>
      </c>
      <c r="D52" s="19">
        <v>0</v>
      </c>
      <c r="E52" s="19">
        <f t="shared" si="0"/>
        <v>500</v>
      </c>
      <c r="F52" s="32"/>
      <c r="G52" s="32"/>
      <c r="H52" s="32"/>
      <c r="J52" s="29"/>
      <c r="K52" s="29"/>
      <c r="L52" s="29"/>
      <c r="M52" s="30"/>
    </row>
    <row r="53" spans="1:13" ht="31.5">
      <c r="A53" s="8">
        <v>5</v>
      </c>
      <c r="B53" s="8" t="s">
        <v>66</v>
      </c>
      <c r="C53" s="19">
        <v>20000</v>
      </c>
      <c r="D53" s="19">
        <v>0</v>
      </c>
      <c r="E53" s="19">
        <f t="shared" si="0"/>
        <v>20000</v>
      </c>
      <c r="F53" s="32"/>
      <c r="G53" s="32"/>
      <c r="H53" s="32"/>
      <c r="J53" s="29"/>
      <c r="K53" s="29"/>
      <c r="L53" s="29"/>
      <c r="M53" s="30"/>
    </row>
    <row r="54" spans="1:5" ht="31.5">
      <c r="A54" s="8">
        <v>6</v>
      </c>
      <c r="B54" s="8" t="s">
        <v>67</v>
      </c>
      <c r="C54" s="19">
        <v>10000</v>
      </c>
      <c r="D54" s="19">
        <v>0</v>
      </c>
      <c r="E54" s="19">
        <f t="shared" si="0"/>
        <v>10000</v>
      </c>
    </row>
    <row r="55" spans="1:5" ht="15.75">
      <c r="A55" s="42" t="s">
        <v>19</v>
      </c>
      <c r="B55" s="42"/>
      <c r="C55" s="20">
        <f>C53+C54+C51+C52+C50+C49</f>
        <v>87000</v>
      </c>
      <c r="D55" s="20">
        <v>0</v>
      </c>
      <c r="E55" s="20">
        <f t="shared" si="0"/>
        <v>87000</v>
      </c>
    </row>
    <row r="56" ht="15.75">
      <c r="A56" s="3"/>
    </row>
    <row r="57" ht="15.75">
      <c r="A57" s="3"/>
    </row>
    <row r="58" spans="1:7" ht="15.75" customHeight="1">
      <c r="A58" s="48" t="s">
        <v>23</v>
      </c>
      <c r="B58" s="38" t="s">
        <v>21</v>
      </c>
      <c r="C58" s="38"/>
      <c r="D58" s="38"/>
      <c r="E58" s="38"/>
      <c r="F58" s="38"/>
      <c r="G58" s="38"/>
    </row>
    <row r="59" spans="1:2" ht="15.75">
      <c r="A59" s="48"/>
      <c r="B59" s="1" t="s">
        <v>15</v>
      </c>
    </row>
    <row r="60" ht="15.75">
      <c r="A60" s="3"/>
    </row>
    <row r="61" ht="15.75">
      <c r="A61" s="3"/>
    </row>
    <row r="62" spans="1:5" ht="31.5">
      <c r="A62" s="13" t="s">
        <v>12</v>
      </c>
      <c r="B62" s="8" t="s">
        <v>22</v>
      </c>
      <c r="C62" s="8" t="s">
        <v>17</v>
      </c>
      <c r="D62" s="8" t="s">
        <v>18</v>
      </c>
      <c r="E62" s="8" t="s">
        <v>19</v>
      </c>
    </row>
    <row r="63" spans="1:5" ht="15.75">
      <c r="A63" s="13">
        <v>1</v>
      </c>
      <c r="B63" s="8">
        <v>2</v>
      </c>
      <c r="C63" s="8">
        <v>3</v>
      </c>
      <c r="D63" s="8">
        <v>4</v>
      </c>
      <c r="E63" s="8">
        <v>5</v>
      </c>
    </row>
    <row r="64" spans="1:5" ht="31.5">
      <c r="A64" s="13"/>
      <c r="B64" s="9" t="s">
        <v>68</v>
      </c>
      <c r="C64" s="21">
        <f>C55</f>
        <v>87000</v>
      </c>
      <c r="D64" s="21">
        <v>0</v>
      </c>
      <c r="E64" s="21">
        <f>C64+D64</f>
        <v>87000</v>
      </c>
    </row>
    <row r="65" spans="1:5" ht="15.75">
      <c r="A65" s="13"/>
      <c r="B65" s="9"/>
      <c r="C65" s="21">
        <v>0</v>
      </c>
      <c r="D65" s="21">
        <v>0</v>
      </c>
      <c r="E65" s="21">
        <v>0</v>
      </c>
    </row>
    <row r="66" spans="1:5" ht="15.75">
      <c r="A66" s="42" t="s">
        <v>19</v>
      </c>
      <c r="B66" s="42"/>
      <c r="C66" s="22">
        <f>C65+C64</f>
        <v>87000</v>
      </c>
      <c r="D66" s="22">
        <f>D65+D64</f>
        <v>0</v>
      </c>
      <c r="E66" s="22">
        <f>E65+E64</f>
        <v>87000</v>
      </c>
    </row>
    <row r="67" ht="15.75">
      <c r="A67" s="3"/>
    </row>
    <row r="68" ht="15.75">
      <c r="A68" s="3"/>
    </row>
    <row r="69" spans="1:7" ht="15.75" customHeight="1">
      <c r="A69" s="2" t="s">
        <v>41</v>
      </c>
      <c r="B69" s="38" t="s">
        <v>24</v>
      </c>
      <c r="C69" s="38"/>
      <c r="D69" s="38"/>
      <c r="E69" s="38"/>
      <c r="F69" s="38"/>
      <c r="G69" s="38"/>
    </row>
    <row r="70" ht="15.75">
      <c r="A70" s="3"/>
    </row>
    <row r="71" ht="15.75">
      <c r="A71" s="3"/>
    </row>
    <row r="72" spans="1:7" ht="46.5" customHeight="1">
      <c r="A72" s="8" t="s">
        <v>12</v>
      </c>
      <c r="B72" s="8" t="s">
        <v>25</v>
      </c>
      <c r="C72" s="8" t="s">
        <v>26</v>
      </c>
      <c r="D72" s="8" t="s">
        <v>27</v>
      </c>
      <c r="E72" s="8" t="s">
        <v>17</v>
      </c>
      <c r="F72" s="8" t="s">
        <v>18</v>
      </c>
      <c r="G72" s="8" t="s">
        <v>19</v>
      </c>
    </row>
    <row r="73" spans="1:7" ht="15.75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8">
        <v>7</v>
      </c>
    </row>
    <row r="74" spans="1:7" ht="15.75">
      <c r="A74" s="8">
        <v>1</v>
      </c>
      <c r="B74" s="33" t="s">
        <v>28</v>
      </c>
      <c r="C74" s="8"/>
      <c r="D74" s="8"/>
      <c r="E74" s="8"/>
      <c r="F74" s="8"/>
      <c r="G74" s="8"/>
    </row>
    <row r="75" spans="1:7" ht="94.5">
      <c r="A75" s="23"/>
      <c r="B75" s="9" t="s">
        <v>61</v>
      </c>
      <c r="C75" s="23" t="s">
        <v>52</v>
      </c>
      <c r="D75" s="23" t="s">
        <v>69</v>
      </c>
      <c r="E75" s="19">
        <v>54500</v>
      </c>
      <c r="F75" s="19">
        <v>0</v>
      </c>
      <c r="G75" s="19">
        <f aca="true" t="shared" si="1" ref="G75:G80">E75+F75</f>
        <v>54500</v>
      </c>
    </row>
    <row r="76" spans="1:7" ht="63">
      <c r="A76" s="23"/>
      <c r="B76" s="9" t="s">
        <v>62</v>
      </c>
      <c r="C76" s="23" t="s">
        <v>52</v>
      </c>
      <c r="D76" s="23" t="s">
        <v>69</v>
      </c>
      <c r="E76" s="19">
        <v>1000</v>
      </c>
      <c r="F76" s="19">
        <v>0</v>
      </c>
      <c r="G76" s="19">
        <f t="shared" si="1"/>
        <v>1000</v>
      </c>
    </row>
    <row r="77" spans="1:7" ht="63">
      <c r="A77" s="23"/>
      <c r="B77" s="9" t="s">
        <v>63</v>
      </c>
      <c r="C77" s="23" t="s">
        <v>52</v>
      </c>
      <c r="D77" s="23" t="s">
        <v>69</v>
      </c>
      <c r="E77" s="19">
        <v>1000</v>
      </c>
      <c r="F77" s="19">
        <v>0</v>
      </c>
      <c r="G77" s="19">
        <f t="shared" si="1"/>
        <v>1000</v>
      </c>
    </row>
    <row r="78" spans="1:7" ht="31.5">
      <c r="A78" s="23"/>
      <c r="B78" s="9" t="s">
        <v>65</v>
      </c>
      <c r="C78" s="23" t="s">
        <v>52</v>
      </c>
      <c r="D78" s="23" t="s">
        <v>69</v>
      </c>
      <c r="E78" s="19">
        <v>500</v>
      </c>
      <c r="F78" s="19">
        <v>0</v>
      </c>
      <c r="G78" s="19">
        <f t="shared" si="1"/>
        <v>500</v>
      </c>
    </row>
    <row r="79" spans="1:7" ht="31.5">
      <c r="A79" s="23"/>
      <c r="B79" s="9" t="s">
        <v>66</v>
      </c>
      <c r="C79" s="23" t="s">
        <v>52</v>
      </c>
      <c r="D79" s="23" t="s">
        <v>69</v>
      </c>
      <c r="E79" s="19">
        <v>20000</v>
      </c>
      <c r="F79" s="19">
        <v>0</v>
      </c>
      <c r="G79" s="19">
        <f t="shared" si="1"/>
        <v>20000</v>
      </c>
    </row>
    <row r="80" spans="1:7" ht="31.5">
      <c r="A80" s="8"/>
      <c r="B80" s="9" t="s">
        <v>67</v>
      </c>
      <c r="C80" s="8" t="s">
        <v>52</v>
      </c>
      <c r="D80" s="23" t="s">
        <v>69</v>
      </c>
      <c r="E80" s="19">
        <v>10000</v>
      </c>
      <c r="F80" s="19">
        <v>0</v>
      </c>
      <c r="G80" s="19">
        <f t="shared" si="1"/>
        <v>10000</v>
      </c>
    </row>
    <row r="81" spans="1:7" ht="15.75">
      <c r="A81" s="8">
        <v>2</v>
      </c>
      <c r="B81" s="33" t="s">
        <v>29</v>
      </c>
      <c r="C81" s="8"/>
      <c r="D81" s="8"/>
      <c r="E81" s="8"/>
      <c r="F81" s="8"/>
      <c r="G81" s="17"/>
    </row>
    <row r="82" spans="1:7" ht="15.75">
      <c r="A82" s="23"/>
      <c r="B82" s="9" t="s">
        <v>70</v>
      </c>
      <c r="C82" s="23" t="s">
        <v>73</v>
      </c>
      <c r="D82" s="23" t="s">
        <v>50</v>
      </c>
      <c r="E82" s="23">
        <v>135</v>
      </c>
      <c r="F82" s="19">
        <v>0</v>
      </c>
      <c r="G82" s="19">
        <f>E82+F82</f>
        <v>135</v>
      </c>
    </row>
    <row r="83" spans="1:7" ht="31.5">
      <c r="A83" s="23"/>
      <c r="B83" s="9" t="s">
        <v>71</v>
      </c>
      <c r="C83" s="23" t="s">
        <v>74</v>
      </c>
      <c r="D83" s="23" t="s">
        <v>50</v>
      </c>
      <c r="E83" s="23">
        <v>5</v>
      </c>
      <c r="F83" s="19">
        <v>0</v>
      </c>
      <c r="G83" s="19">
        <f>E83+F83</f>
        <v>5</v>
      </c>
    </row>
    <row r="84" spans="1:7" ht="37.5" customHeight="1">
      <c r="A84" s="23"/>
      <c r="B84" s="9" t="s">
        <v>72</v>
      </c>
      <c r="C84" s="23" t="s">
        <v>74</v>
      </c>
      <c r="D84" s="23" t="s">
        <v>50</v>
      </c>
      <c r="E84" s="23">
        <v>1</v>
      </c>
      <c r="F84" s="19">
        <v>0</v>
      </c>
      <c r="G84" s="19">
        <f>E84+F84</f>
        <v>1</v>
      </c>
    </row>
    <row r="85" spans="1:7" ht="15.75">
      <c r="A85" s="8">
        <v>3</v>
      </c>
      <c r="B85" s="33" t="s">
        <v>30</v>
      </c>
      <c r="C85" s="8"/>
      <c r="D85" s="8"/>
      <c r="E85" s="8"/>
      <c r="F85" s="8"/>
      <c r="G85" s="17">
        <f>E85+F85</f>
        <v>0</v>
      </c>
    </row>
    <row r="86" spans="1:7" ht="31.5">
      <c r="A86" s="23"/>
      <c r="B86" s="9" t="s">
        <v>75</v>
      </c>
      <c r="C86" s="23" t="s">
        <v>52</v>
      </c>
      <c r="D86" s="23" t="s">
        <v>51</v>
      </c>
      <c r="E86" s="19">
        <f>(E75+E76+E77+E78)/E82</f>
        <v>422.22222222222223</v>
      </c>
      <c r="F86" s="19">
        <v>0</v>
      </c>
      <c r="G86" s="19">
        <f>E86</f>
        <v>422.22222222222223</v>
      </c>
    </row>
    <row r="87" spans="1:7" ht="47.25">
      <c r="A87" s="23"/>
      <c r="B87" s="9" t="s">
        <v>76</v>
      </c>
      <c r="C87" s="23" t="s">
        <v>52</v>
      </c>
      <c r="D87" s="23" t="s">
        <v>51</v>
      </c>
      <c r="E87" s="19">
        <f>E79/E83</f>
        <v>4000</v>
      </c>
      <c r="F87" s="19">
        <v>0</v>
      </c>
      <c r="G87" s="19">
        <f>E87</f>
        <v>4000</v>
      </c>
    </row>
    <row r="88" spans="1:7" ht="31.5">
      <c r="A88" s="23"/>
      <c r="B88" s="9" t="s">
        <v>77</v>
      </c>
      <c r="C88" s="23" t="s">
        <v>52</v>
      </c>
      <c r="D88" s="23" t="s">
        <v>51</v>
      </c>
      <c r="E88" s="19">
        <f>E80/E84</f>
        <v>10000</v>
      </c>
      <c r="F88" s="19">
        <v>0</v>
      </c>
      <c r="G88" s="19">
        <f>E88+F88</f>
        <v>10000</v>
      </c>
    </row>
    <row r="89" spans="1:7" ht="15.75">
      <c r="A89" s="8">
        <v>4</v>
      </c>
      <c r="B89" s="33" t="s">
        <v>31</v>
      </c>
      <c r="C89" s="8"/>
      <c r="D89" s="8"/>
      <c r="E89" s="8"/>
      <c r="F89" s="8"/>
      <c r="G89" s="19"/>
    </row>
    <row r="90" spans="1:7" ht="31.5">
      <c r="A90" s="23"/>
      <c r="B90" s="9" t="s">
        <v>78</v>
      </c>
      <c r="C90" s="23" t="s">
        <v>53</v>
      </c>
      <c r="D90" s="23" t="s">
        <v>51</v>
      </c>
      <c r="E90" s="19">
        <v>100</v>
      </c>
      <c r="F90" s="19">
        <v>0</v>
      </c>
      <c r="G90" s="19">
        <f>E90+F90</f>
        <v>100</v>
      </c>
    </row>
    <row r="91" spans="1:7" ht="31.5">
      <c r="A91" s="9"/>
      <c r="B91" s="9" t="s">
        <v>79</v>
      </c>
      <c r="C91" s="8" t="s">
        <v>53</v>
      </c>
      <c r="D91" s="8" t="s">
        <v>51</v>
      </c>
      <c r="E91" s="19">
        <v>100</v>
      </c>
      <c r="F91" s="19">
        <v>0</v>
      </c>
      <c r="G91" s="19">
        <f>E91+F91</f>
        <v>100</v>
      </c>
    </row>
    <row r="92" ht="15.75">
      <c r="A92" s="3"/>
    </row>
    <row r="93" ht="15.75">
      <c r="A93" s="3"/>
    </row>
    <row r="94" spans="1:4" ht="15.75" customHeight="1">
      <c r="A94" s="43" t="s">
        <v>54</v>
      </c>
      <c r="B94" s="43"/>
      <c r="C94" s="43"/>
      <c r="D94" s="1"/>
    </row>
    <row r="95" spans="1:7" ht="32.25" customHeight="1">
      <c r="A95" s="43"/>
      <c r="B95" s="43"/>
      <c r="C95" s="43"/>
      <c r="D95" s="11"/>
      <c r="E95" s="10"/>
      <c r="F95" s="45" t="s">
        <v>56</v>
      </c>
      <c r="G95" s="45"/>
    </row>
    <row r="96" spans="1:7" ht="15.75">
      <c r="A96" s="5"/>
      <c r="B96" s="2"/>
      <c r="D96" s="6" t="s">
        <v>32</v>
      </c>
      <c r="F96" s="39" t="s">
        <v>43</v>
      </c>
      <c r="G96" s="39"/>
    </row>
    <row r="97" spans="1:4" ht="15.75">
      <c r="A97" s="38" t="s">
        <v>33</v>
      </c>
      <c r="B97" s="38"/>
      <c r="C97" s="2"/>
      <c r="D97" s="2"/>
    </row>
    <row r="98" spans="1:4" ht="15.75">
      <c r="A98" s="15"/>
      <c r="B98" s="12"/>
      <c r="C98" s="14"/>
      <c r="D98" s="14"/>
    </row>
    <row r="99" spans="1:7" ht="45.75" customHeight="1">
      <c r="A99" s="44" t="s">
        <v>55</v>
      </c>
      <c r="B99" s="44"/>
      <c r="C99" s="44"/>
      <c r="D99" s="11"/>
      <c r="E99" s="10"/>
      <c r="F99" s="45" t="s">
        <v>57</v>
      </c>
      <c r="G99" s="45"/>
    </row>
    <row r="100" spans="1:7" ht="15.75">
      <c r="A100" s="1"/>
      <c r="B100" s="2"/>
      <c r="C100" s="2"/>
      <c r="D100" s="6" t="s">
        <v>32</v>
      </c>
      <c r="F100" s="39" t="s">
        <v>43</v>
      </c>
      <c r="G100" s="39"/>
    </row>
    <row r="101" spans="1:3" ht="15">
      <c r="A101" s="51" t="s">
        <v>83</v>
      </c>
      <c r="B101" s="51"/>
      <c r="C101" s="51"/>
    </row>
    <row r="102" ht="15">
      <c r="A102" s="16" t="s">
        <v>42</v>
      </c>
    </row>
  </sheetData>
  <sheetProtection/>
  <mergeCells count="50">
    <mergeCell ref="A101:C101"/>
    <mergeCell ref="A13:G13"/>
    <mergeCell ref="A14:G14"/>
    <mergeCell ref="D18:G18"/>
    <mergeCell ref="D17:G17"/>
    <mergeCell ref="B28:G28"/>
    <mergeCell ref="B29:G29"/>
    <mergeCell ref="B30:G30"/>
    <mergeCell ref="B33:G33"/>
    <mergeCell ref="B35:G35"/>
    <mergeCell ref="B36:G36"/>
    <mergeCell ref="B25:G25"/>
    <mergeCell ref="B27:G27"/>
    <mergeCell ref="A17:A18"/>
    <mergeCell ref="C17:C18"/>
    <mergeCell ref="A19:A20"/>
    <mergeCell ref="C19:C20"/>
    <mergeCell ref="A21:A22"/>
    <mergeCell ref="B32:G32"/>
    <mergeCell ref="D19:G19"/>
    <mergeCell ref="D20:G20"/>
    <mergeCell ref="D22:G22"/>
    <mergeCell ref="D21:G21"/>
    <mergeCell ref="B23:G23"/>
    <mergeCell ref="B24:G24"/>
    <mergeCell ref="A58:A59"/>
    <mergeCell ref="A55:B55"/>
    <mergeCell ref="B41:G41"/>
    <mergeCell ref="B42:G42"/>
    <mergeCell ref="B37:G37"/>
    <mergeCell ref="F100:G100"/>
    <mergeCell ref="A97:B97"/>
    <mergeCell ref="B58:G58"/>
    <mergeCell ref="B69:G69"/>
    <mergeCell ref="A66:B66"/>
    <mergeCell ref="A94:C95"/>
    <mergeCell ref="A99:C99"/>
    <mergeCell ref="F95:G95"/>
    <mergeCell ref="F96:G96"/>
    <mergeCell ref="F99:G99"/>
    <mergeCell ref="B38:G38"/>
    <mergeCell ref="B39:G39"/>
    <mergeCell ref="B40:G40"/>
    <mergeCell ref="G1:G3"/>
    <mergeCell ref="E10:G10"/>
    <mergeCell ref="E9:G9"/>
    <mergeCell ref="E8:G8"/>
    <mergeCell ref="E7:G7"/>
    <mergeCell ref="E6:G6"/>
    <mergeCell ref="E5:G5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8" r:id="rId1"/>
  <rowBreaks count="3" manualBreakCount="3">
    <brk id="24" max="255" man="1"/>
    <brk id="5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2019-09-18T17:14:31Z</cp:lastPrinted>
  <dcterms:created xsi:type="dcterms:W3CDTF">2018-12-28T08:43:53Z</dcterms:created>
  <dcterms:modified xsi:type="dcterms:W3CDTF">2019-09-18T17:15:27Z</dcterms:modified>
  <cp:category/>
  <cp:version/>
  <cp:contentType/>
  <cp:contentStatus/>
</cp:coreProperties>
</file>